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ja\Desktop\Poslovanje\Fin. izvještaji, izvršenje, rebalans, trogodišnji planovi, plan nabave\Trogodišnji financijski planovi\"/>
    </mc:Choice>
  </mc:AlternateContent>
  <bookViews>
    <workbookView xWindow="0" yWindow="0" windowWidth="20610" windowHeight="7230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8" i="1"/>
  <c r="I8" i="1"/>
  <c r="H8" i="1"/>
  <c r="G8" i="1"/>
  <c r="F8" i="1"/>
  <c r="I23" i="3" l="1"/>
  <c r="H23" i="3"/>
  <c r="G23" i="3"/>
  <c r="F23" i="3"/>
  <c r="F22" i="3" s="1"/>
  <c r="E23" i="3"/>
  <c r="E22" i="3" s="1"/>
  <c r="I30" i="3"/>
  <c r="H30" i="3"/>
  <c r="G30" i="3"/>
  <c r="E30" i="3"/>
  <c r="E44" i="3"/>
  <c r="F30" i="3"/>
  <c r="F44" i="3"/>
  <c r="F10" i="3"/>
  <c r="G22" i="3" l="1"/>
  <c r="H22" i="3"/>
  <c r="I44" i="3"/>
  <c r="I22" i="3" s="1"/>
  <c r="H44" i="3"/>
  <c r="G44" i="3"/>
  <c r="I10" i="3"/>
  <c r="H10" i="3"/>
  <c r="G10" i="3"/>
  <c r="J14" i="1"/>
  <c r="I14" i="1"/>
  <c r="H14" i="1"/>
  <c r="G14" i="1" l="1"/>
  <c r="F14" i="1"/>
  <c r="I30" i="7"/>
  <c r="H30" i="7"/>
  <c r="G30" i="7"/>
  <c r="I15" i="7"/>
  <c r="H15" i="7"/>
  <c r="G15" i="7"/>
  <c r="E26" i="7" l="1"/>
  <c r="F30" i="7"/>
  <c r="E30" i="7"/>
  <c r="F15" i="7"/>
  <c r="E52" i="7"/>
  <c r="E15" i="7"/>
  <c r="E10" i="3" l="1"/>
</calcChain>
</file>

<file path=xl/sharedStrings.xml><?xml version="1.0" encoding="utf-8"?>
<sst xmlns="http://schemas.openxmlformats.org/spreadsheetml/2006/main" count="210" uniqueCount="107">
  <si>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</si>
  <si>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</si>
  <si>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</si>
  <si>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</si>
  <si>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</si>
  <si>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</si>
  <si>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</si>
  <si>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</si>
  <si>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</si>
  <si>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</si>
  <si>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</si>
  <si>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</si>
  <si>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</si>
  <si>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</si>
  <si>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</si>
  <si>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</si>
  <si>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</si>
  <si>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</si>
  <si>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</si>
  <si>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</si>
  <si>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</si>
  <si>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</si>
  <si>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</si>
  <si>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</si>
  <si>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</si>
  <si>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</si>
  <si>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</si>
  <si>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</si>
  <si>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</si>
  <si>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</si>
  <si>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</si>
  <si>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</si>
  <si>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</si>
  <si>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</si>
  <si>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</si>
  <si>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</si>
  <si>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</si>
  <si>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</si>
  <si>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</si>
  <si>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</si>
  <si>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</si>
  <si>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</si>
  <si>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</si>
  <si>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</si>
  <si>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</si>
  <si>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</si>
  <si>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</si>
  <si>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</si>
  <si>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</si>
  <si>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</si>
  <si>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</si>
  <si>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</si>
  <si>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</si>
  <si>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</si>
  <si>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</si>
  <si>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FINANCIJSKI PLAN PRORAČUNSKOG KORISNIKA JEDINICE LOKALNE I PODRUČNE (REGIONALNE) SAMOUPRAVE 
ZA 2023. I PROJEKCIJA ZA 2024. I 2025. GODINU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</si>
  <si>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</si>
  <si>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</si>
  <si>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</si>
  <si>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</si>
  <si>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Prihodi za posebne namjene</t>
  </si>
  <si>
    <t>Prihodi od pruženih usluga</t>
  </si>
  <si>
    <t>Višak prihoda</t>
  </si>
  <si>
    <t>Višak prihoda SŠ</t>
  </si>
  <si>
    <t>F.P. i dod.udio u por.na dohodak</t>
  </si>
  <si>
    <t>Državni proračun</t>
  </si>
  <si>
    <t>54</t>
  </si>
  <si>
    <t>PROGRAM A2204</t>
  </si>
  <si>
    <t>Aktivnost A2204-01</t>
  </si>
  <si>
    <t>Srednje školstvo - standard</t>
  </si>
  <si>
    <t>Djelatnost srednjih škola</t>
  </si>
  <si>
    <t>Rashodi za nabavu nefin. Imovine</t>
  </si>
  <si>
    <t>Administracija i upravljanje</t>
  </si>
  <si>
    <t>Izvor financiranja 45</t>
  </si>
  <si>
    <t>Izvor financiranja 51</t>
  </si>
  <si>
    <t>Pomoći iz inozemstva (EU )</t>
  </si>
  <si>
    <t>PROGRAM A2205</t>
  </si>
  <si>
    <t>Aktivnost A2205-12</t>
  </si>
  <si>
    <t>Aktivnost A2205-01</t>
  </si>
  <si>
    <t>Srednje školstvo - iznad standarda</t>
  </si>
  <si>
    <t>Podizanje kvalitete i standarda u školstvu</t>
  </si>
  <si>
    <t>PROGRAM 4302</t>
  </si>
  <si>
    <t>Projekti EU</t>
  </si>
  <si>
    <t>Aktivnost T4302-34</t>
  </si>
  <si>
    <t>Projekt Cooking Tour@ Zadar - HTU</t>
  </si>
  <si>
    <t>Aktivnost A4302-52</t>
  </si>
  <si>
    <t>Projekt pripravništvo</t>
  </si>
  <si>
    <t>Izvor financiranja 54</t>
  </si>
  <si>
    <t>Pomoći iz inozemstva (EU)</t>
  </si>
  <si>
    <t>Aktivnost A4302-90</t>
  </si>
  <si>
    <t>Projekt Erasmus + LUNA - HTUŠ</t>
  </si>
  <si>
    <t>PROGRAM 4306</t>
  </si>
  <si>
    <t>Izvor financiranja 42</t>
  </si>
  <si>
    <t>Višak sredstava SŠ</t>
  </si>
  <si>
    <t>Ostali rashodi</t>
  </si>
  <si>
    <t>Izvor financiranja 31</t>
  </si>
  <si>
    <t>Namjenska sredstva</t>
  </si>
  <si>
    <t>Aktivnost A4306-16</t>
  </si>
  <si>
    <t>Projekt Erasmus + 'Različiti zajedno'</t>
  </si>
  <si>
    <t>Izvor financiranja 41</t>
  </si>
  <si>
    <t>Vlastiti prihodi - korisnici</t>
  </si>
  <si>
    <t>Pomoći iz inozemstva EU</t>
  </si>
  <si>
    <t>Višak sredstava - SŠ</t>
  </si>
  <si>
    <t>Naknade građ. i kućanstvima na temelju osiguranja i dr. naknade</t>
  </si>
  <si>
    <t>Predfinanciranje za EU projekte</t>
  </si>
  <si>
    <t>09 OBRAZOVANJE</t>
  </si>
  <si>
    <t>0922 Više srednješkolsko obrazovanje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</si>
</sst>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164" fontId="6" fillId="0" borderId="3" xfId="0" applyNumberFormat="1" applyFont="1" applyFill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 applyProtection="1">
      <alignment horizontal="right" wrapText="1"/>
    </xf>
    <xf numFmtId="164" fontId="6" fillId="0" borderId="3" xfId="0" applyNumberFormat="1" applyFont="1" applyBorder="1" applyAlignment="1">
      <alignment horizontal="right"/>
    </xf>
    <xf numFmtId="164" fontId="6" fillId="3" borderId="3" xfId="0" applyNumberFormat="1" applyFont="1" applyFill="1" applyBorder="1" applyAlignment="1" applyProtection="1">
      <alignment horizontal="right" wrapText="1"/>
    </xf>
    <xf numFmtId="164" fontId="6" fillId="4" borderId="1" xfId="0" quotePrefix="1" applyNumberFormat="1" applyFont="1" applyFill="1" applyBorder="1" applyAlignment="1">
      <alignment horizontal="right"/>
    </xf>
    <xf numFmtId="164" fontId="6" fillId="4" borderId="3" xfId="0" applyNumberFormat="1" applyFont="1" applyFill="1" applyBorder="1" applyAlignment="1" applyProtection="1">
      <alignment horizontal="right" wrapText="1"/>
    </xf>
    <xf numFmtId="164" fontId="6" fillId="3" borderId="1" xfId="0" quotePrefix="1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 applyProtection="1">
      <alignment horizontal="right" wrapText="1"/>
    </xf>
    <xf numFmtId="164" fontId="6" fillId="2" borderId="4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164" fontId="3" fillId="2" borderId="3" xfId="0" applyNumberFormat="1" applyFont="1" applyFill="1" applyBorder="1" applyAlignment="1" applyProtection="1">
      <alignment horizontal="right" wrapText="1" indent="1"/>
    </xf>
    <xf numFmtId="164" fontId="3" fillId="2" borderId="3" xfId="0" applyNumberFormat="1" applyFont="1" applyFill="1" applyBorder="1" applyAlignment="1">
      <alignment horizontal="right" wrapText="1" indent="1"/>
    </xf>
    <xf numFmtId="164" fontId="6" fillId="2" borderId="4" xfId="0" applyNumberFormat="1" applyFont="1" applyFill="1" applyBorder="1" applyAlignment="1">
      <alignment horizontal="right" wrapText="1" indent="1"/>
    </xf>
    <xf numFmtId="0" fontId="0" fillId="0" borderId="0" xfId="0" applyAlignment="1">
      <alignment horizontal="right" wrapText="1" indent="1"/>
    </xf>
    <xf numFmtId="164" fontId="3" fillId="2" borderId="4" xfId="0" applyNumberFormat="1" applyFont="1" applyFill="1" applyBorder="1" applyAlignment="1">
      <alignment horizontal="right" wrapText="1" indent="1"/>
    </xf>
    <xf numFmtId="164" fontId="6" fillId="2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 wrapText="1" indent="1"/>
    </xf>
    <xf numFmtId="164" fontId="6" fillId="2" borderId="3" xfId="0" applyNumberFormat="1" applyFont="1" applyFill="1" applyBorder="1" applyAlignment="1" applyProtection="1">
      <alignment horizontal="right" wrapText="1" indent="1"/>
    </xf>
    <xf numFmtId="0" fontId="10" fillId="2" borderId="3" xfId="0" applyNumberFormat="1" applyFont="1" applyFill="1" applyBorder="1" applyAlignment="1" applyProtection="1">
      <alignment vertical="center" wrapText="1"/>
    </xf>
    <xf numFmtId="4" fontId="0" fillId="0" borderId="0" xfId="0" applyNumberFormat="1"/>
    <xf numFmtId="0" fontId="9" fillId="2" borderId="3" xfId="0" quotePrefix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 applyProtection="1">
      <alignment horizontal="left" wrapText="1" indent="9"/>
    </xf>
    <xf numFmtId="4" fontId="6" fillId="2" borderId="4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topLeftCell="A10" workbookViewId="0">
      <selection activeCell="G27" sqref="G27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90" t="s">
        <v>55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90" t="s">
        <v>34</v>
      </c>
      <c r="B3" s="90"/>
      <c r="C3" s="90"/>
      <c r="D3" s="90"/>
      <c r="E3" s="90"/>
      <c r="F3" s="90"/>
      <c r="G3" s="90"/>
      <c r="H3" s="90"/>
      <c r="I3" s="107"/>
      <c r="J3" s="107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90" t="s">
        <v>42</v>
      </c>
      <c r="B5" s="91"/>
      <c r="C5" s="91"/>
      <c r="D5" s="91"/>
      <c r="E5" s="91"/>
      <c r="F5" s="91"/>
      <c r="G5" s="91"/>
      <c r="H5" s="91"/>
      <c r="I5" s="91"/>
      <c r="J5" s="91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38" t="s">
        <v>47</v>
      </c>
    </row>
    <row r="7" spans="1:10" ht="25.5" x14ac:dyDescent="0.25">
      <c r="A7" s="34"/>
      <c r="B7" s="35"/>
      <c r="C7" s="35"/>
      <c r="D7" s="36"/>
      <c r="E7" s="37"/>
      <c r="F7" s="4" t="s">
        <v>44</v>
      </c>
      <c r="G7" s="4" t="s">
        <v>45</v>
      </c>
      <c r="H7" s="4" t="s">
        <v>50</v>
      </c>
      <c r="I7" s="4" t="s">
        <v>51</v>
      </c>
      <c r="J7" s="4" t="s">
        <v>52</v>
      </c>
    </row>
    <row r="8" spans="1:10" x14ac:dyDescent="0.25">
      <c r="A8" s="108" t="s">
        <v>0</v>
      </c>
      <c r="B8" s="104"/>
      <c r="C8" s="104"/>
      <c r="D8" s="104"/>
      <c r="E8" s="109"/>
      <c r="F8" s="48">
        <f>F9</f>
        <v>1483829.46</v>
      </c>
      <c r="G8" s="48">
        <f>G9</f>
        <v>1416376.45</v>
      </c>
      <c r="H8" s="48">
        <f>H9</f>
        <v>1530459.1</v>
      </c>
      <c r="I8" s="48">
        <f>I9</f>
        <v>1565195.99</v>
      </c>
      <c r="J8" s="48">
        <f>J9</f>
        <v>1600801.26</v>
      </c>
    </row>
    <row r="9" spans="1:10" x14ac:dyDescent="0.25">
      <c r="A9" s="100" t="s">
        <v>1</v>
      </c>
      <c r="B9" s="93"/>
      <c r="C9" s="93"/>
      <c r="D9" s="93"/>
      <c r="E9" s="106"/>
      <c r="F9" s="47">
        <v>1483829.46</v>
      </c>
      <c r="G9" s="47">
        <v>1416376.45</v>
      </c>
      <c r="H9" s="47">
        <v>1530459.1</v>
      </c>
      <c r="I9" s="47">
        <v>1565195.99</v>
      </c>
      <c r="J9" s="47">
        <v>1600801.26</v>
      </c>
    </row>
    <row r="10" spans="1:10" x14ac:dyDescent="0.25">
      <c r="A10" s="110" t="s">
        <v>2</v>
      </c>
      <c r="B10" s="106"/>
      <c r="C10" s="106"/>
      <c r="D10" s="106"/>
      <c r="E10" s="106"/>
      <c r="F10" s="47"/>
      <c r="G10" s="47"/>
      <c r="H10" s="47"/>
      <c r="I10" s="47"/>
      <c r="J10" s="47"/>
    </row>
    <row r="11" spans="1:10" x14ac:dyDescent="0.25">
      <c r="A11" s="39" t="s">
        <v>3</v>
      </c>
      <c r="B11" s="40"/>
      <c r="C11" s="40"/>
      <c r="D11" s="40"/>
      <c r="E11" s="40"/>
      <c r="F11" s="48">
        <f>F12</f>
        <v>1518330.8799999999</v>
      </c>
      <c r="G11" s="48">
        <f>G12</f>
        <v>1423145.31</v>
      </c>
      <c r="H11" s="48">
        <f>H12</f>
        <v>1552330.53</v>
      </c>
      <c r="I11" s="48">
        <f>I12</f>
        <v>1575577.92</v>
      </c>
      <c r="J11" s="48">
        <f>J12</f>
        <v>1605821.17</v>
      </c>
    </row>
    <row r="12" spans="1:10" x14ac:dyDescent="0.25">
      <c r="A12" s="92" t="s">
        <v>4</v>
      </c>
      <c r="B12" s="93"/>
      <c r="C12" s="93"/>
      <c r="D12" s="93"/>
      <c r="E12" s="93"/>
      <c r="F12" s="47">
        <v>1518330.8799999999</v>
      </c>
      <c r="G12" s="47">
        <v>1423145.31</v>
      </c>
      <c r="H12" s="47">
        <v>1552330.53</v>
      </c>
      <c r="I12" s="47">
        <v>1575577.92</v>
      </c>
      <c r="J12" s="86">
        <v>1605821.17</v>
      </c>
    </row>
    <row r="13" spans="1:10" x14ac:dyDescent="0.25">
      <c r="A13" s="105" t="s">
        <v>5</v>
      </c>
      <c r="B13" s="106"/>
      <c r="C13" s="106"/>
      <c r="D13" s="106"/>
      <c r="E13" s="106"/>
      <c r="F13" s="50"/>
      <c r="G13" s="50"/>
      <c r="H13" s="50"/>
      <c r="I13" s="50"/>
      <c r="J13" s="49"/>
    </row>
    <row r="14" spans="1:10" x14ac:dyDescent="0.25">
      <c r="A14" s="103" t="s">
        <v>6</v>
      </c>
      <c r="B14" s="104"/>
      <c r="C14" s="104"/>
      <c r="D14" s="104"/>
      <c r="E14" s="104"/>
      <c r="F14" s="48">
        <f>F9-F12</f>
        <v>-34501.419999999925</v>
      </c>
      <c r="G14" s="48">
        <f>G9-G12</f>
        <v>-6768.8600000001024</v>
      </c>
      <c r="H14" s="51">
        <f>H9-H12</f>
        <v>-21871.429999999935</v>
      </c>
      <c r="I14" s="51">
        <f>I9-I12</f>
        <v>-10381.929999999935</v>
      </c>
      <c r="J14" s="51">
        <f>J9-J12</f>
        <v>-5019.9099999999162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90" t="s">
        <v>43</v>
      </c>
      <c r="B16" s="91"/>
      <c r="C16" s="91"/>
      <c r="D16" s="91"/>
      <c r="E16" s="91"/>
      <c r="F16" s="91"/>
      <c r="G16" s="91"/>
      <c r="H16" s="91"/>
      <c r="I16" s="91"/>
      <c r="J16" s="91"/>
    </row>
    <row r="17" spans="1:10" ht="18" x14ac:dyDescent="0.25">
      <c r="A17" s="28"/>
      <c r="B17" s="26"/>
      <c r="C17" s="26"/>
      <c r="D17" s="26"/>
      <c r="E17" s="26"/>
      <c r="F17" s="26"/>
      <c r="G17" s="26"/>
      <c r="H17" s="27"/>
      <c r="I17" s="27"/>
      <c r="J17" s="27"/>
    </row>
    <row r="18" spans="1:10" ht="25.5" x14ac:dyDescent="0.25">
      <c r="A18" s="34"/>
      <c r="B18" s="35"/>
      <c r="C18" s="35"/>
      <c r="D18" s="36"/>
      <c r="E18" s="37"/>
      <c r="F18" s="4" t="s">
        <v>12</v>
      </c>
      <c r="G18" s="4" t="s">
        <v>13</v>
      </c>
      <c r="H18" s="4" t="s">
        <v>50</v>
      </c>
      <c r="I18" s="4" t="s">
        <v>51</v>
      </c>
      <c r="J18" s="4" t="s">
        <v>52</v>
      </c>
    </row>
    <row r="19" spans="1:10" ht="15.75" customHeight="1" x14ac:dyDescent="0.25">
      <c r="A19" s="100" t="s">
        <v>8</v>
      </c>
      <c r="B19" s="101"/>
      <c r="C19" s="101"/>
      <c r="D19" s="101"/>
      <c r="E19" s="102"/>
      <c r="F19" s="50">
        <v>0</v>
      </c>
      <c r="G19" s="50">
        <v>0</v>
      </c>
      <c r="H19" s="50">
        <v>0</v>
      </c>
      <c r="I19" s="50">
        <v>0</v>
      </c>
      <c r="J19" s="50">
        <v>0</v>
      </c>
    </row>
    <row r="20" spans="1:10" x14ac:dyDescent="0.25">
      <c r="A20" s="100" t="s">
        <v>9</v>
      </c>
      <c r="B20" s="93"/>
      <c r="C20" s="93"/>
      <c r="D20" s="93"/>
      <c r="E20" s="93"/>
      <c r="F20" s="50">
        <v>0</v>
      </c>
      <c r="G20" s="50">
        <v>0</v>
      </c>
      <c r="H20" s="50">
        <v>0</v>
      </c>
      <c r="I20" s="50">
        <v>0</v>
      </c>
      <c r="J20" s="50">
        <v>0</v>
      </c>
    </row>
    <row r="21" spans="1:10" x14ac:dyDescent="0.25">
      <c r="A21" s="103" t="s">
        <v>10</v>
      </c>
      <c r="B21" s="104"/>
      <c r="C21" s="104"/>
      <c r="D21" s="104"/>
      <c r="E21" s="104"/>
      <c r="F21" s="48">
        <v>0</v>
      </c>
      <c r="G21" s="48">
        <v>0</v>
      </c>
      <c r="H21" s="48">
        <v>0</v>
      </c>
      <c r="I21" s="48">
        <v>0</v>
      </c>
      <c r="J21" s="48">
        <v>0</v>
      </c>
    </row>
    <row r="22" spans="1:10" ht="18" x14ac:dyDescent="0.25">
      <c r="A22" s="25"/>
      <c r="B22" s="26"/>
      <c r="C22" s="26"/>
      <c r="D22" s="26"/>
      <c r="E22" s="26"/>
      <c r="F22" s="26"/>
      <c r="G22" s="26"/>
      <c r="H22" s="27"/>
      <c r="I22" s="27"/>
      <c r="J22" s="27"/>
    </row>
    <row r="23" spans="1:10" ht="18" customHeight="1" x14ac:dyDescent="0.25">
      <c r="A23" s="90" t="s">
        <v>57</v>
      </c>
      <c r="B23" s="91"/>
      <c r="C23" s="91"/>
      <c r="D23" s="91"/>
      <c r="E23" s="91"/>
      <c r="F23" s="91"/>
      <c r="G23" s="91"/>
      <c r="H23" s="91"/>
      <c r="I23" s="91"/>
      <c r="J23" s="91"/>
    </row>
    <row r="24" spans="1:10" ht="18" x14ac:dyDescent="0.25">
      <c r="A24" s="25"/>
      <c r="B24" s="26"/>
      <c r="C24" s="26"/>
      <c r="D24" s="26"/>
      <c r="E24" s="26"/>
      <c r="F24" s="26"/>
      <c r="G24" s="26"/>
      <c r="H24" s="27"/>
      <c r="I24" s="27"/>
      <c r="J24" s="27"/>
    </row>
    <row r="25" spans="1:10" ht="25.5" x14ac:dyDescent="0.25">
      <c r="A25" s="34"/>
      <c r="B25" s="35"/>
      <c r="C25" s="35"/>
      <c r="D25" s="36"/>
      <c r="E25" s="37"/>
      <c r="F25" s="4" t="s">
        <v>12</v>
      </c>
      <c r="G25" s="4" t="s">
        <v>13</v>
      </c>
      <c r="H25" s="4" t="s">
        <v>50</v>
      </c>
      <c r="I25" s="4" t="s">
        <v>51</v>
      </c>
      <c r="J25" s="4" t="s">
        <v>52</v>
      </c>
    </row>
    <row r="26" spans="1:10" x14ac:dyDescent="0.25">
      <c r="A26" s="94" t="s">
        <v>46</v>
      </c>
      <c r="B26" s="95"/>
      <c r="C26" s="95"/>
      <c r="D26" s="95"/>
      <c r="E26" s="96"/>
      <c r="F26" s="52">
        <v>48244.5</v>
      </c>
      <c r="G26" s="52">
        <v>13743.2</v>
      </c>
      <c r="H26" s="52">
        <v>21871.43</v>
      </c>
      <c r="I26" s="52">
        <v>10381.93</v>
      </c>
      <c r="J26" s="53">
        <v>5019.91</v>
      </c>
    </row>
    <row r="27" spans="1:10" ht="30" customHeight="1" x14ac:dyDescent="0.25">
      <c r="A27" s="97" t="s">
        <v>7</v>
      </c>
      <c r="B27" s="98"/>
      <c r="C27" s="98"/>
      <c r="D27" s="98"/>
      <c r="E27" s="99"/>
      <c r="F27" s="54">
        <v>12608.66</v>
      </c>
      <c r="G27" s="54">
        <v>6787.86</v>
      </c>
      <c r="H27" s="54">
        <v>21871.43</v>
      </c>
      <c r="I27" s="54">
        <v>10381.93</v>
      </c>
      <c r="J27" s="51">
        <v>5019.91</v>
      </c>
    </row>
    <row r="30" spans="1:10" x14ac:dyDescent="0.25">
      <c r="A30" s="92" t="s">
        <v>11</v>
      </c>
      <c r="B30" s="93"/>
      <c r="C30" s="93"/>
      <c r="D30" s="93"/>
      <c r="E30" s="93"/>
      <c r="F30" s="50">
        <v>34501.42</v>
      </c>
      <c r="G30" s="50">
        <v>6787.86</v>
      </c>
      <c r="H30" s="50">
        <v>21871.43</v>
      </c>
      <c r="I30" s="50">
        <v>10381.93</v>
      </c>
      <c r="J30" s="50">
        <v>5019.91</v>
      </c>
    </row>
    <row r="31" spans="1:10" ht="11.25" customHeight="1" x14ac:dyDescent="0.25">
      <c r="A31" s="20"/>
      <c r="B31" s="21"/>
      <c r="C31" s="21"/>
      <c r="D31" s="21"/>
      <c r="E31" s="21"/>
      <c r="F31" s="22"/>
      <c r="G31" s="22"/>
      <c r="H31" s="22"/>
      <c r="I31" s="22"/>
      <c r="J31" s="22"/>
    </row>
    <row r="32" spans="1:10" ht="29.25" customHeight="1" x14ac:dyDescent="0.25">
      <c r="A32" s="88" t="s">
        <v>58</v>
      </c>
      <c r="B32" s="89"/>
      <c r="C32" s="89"/>
      <c r="D32" s="89"/>
      <c r="E32" s="89"/>
      <c r="F32" s="89"/>
      <c r="G32" s="89"/>
      <c r="H32" s="89"/>
      <c r="I32" s="89"/>
      <c r="J32" s="89"/>
    </row>
    <row r="33" spans="1:10" ht="8.25" customHeight="1" x14ac:dyDescent="0.25"/>
    <row r="34" spans="1:10" x14ac:dyDescent="0.25">
      <c r="A34" s="88" t="s">
        <v>48</v>
      </c>
      <c r="B34" s="89"/>
      <c r="C34" s="89"/>
      <c r="D34" s="89"/>
      <c r="E34" s="89"/>
      <c r="F34" s="89"/>
      <c r="G34" s="89"/>
      <c r="H34" s="89"/>
      <c r="I34" s="89"/>
      <c r="J34" s="89"/>
    </row>
    <row r="35" spans="1:10" ht="8.25" customHeight="1" x14ac:dyDescent="0.25"/>
    <row r="36" spans="1:10" ht="29.25" customHeight="1" x14ac:dyDescent="0.25">
      <c r="A36" s="88" t="s">
        <v>49</v>
      </c>
      <c r="B36" s="89"/>
      <c r="C36" s="89"/>
      <c r="D36" s="89"/>
      <c r="E36" s="89"/>
      <c r="F36" s="89"/>
      <c r="G36" s="89"/>
      <c r="H36" s="89"/>
      <c r="I36" s="89"/>
      <c r="J36" s="89"/>
    </row>
  </sheetData>
  <mergeCells count="20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36:J36"/>
    <mergeCell ref="A23:J23"/>
    <mergeCell ref="A32:J32"/>
    <mergeCell ref="A30:E30"/>
    <mergeCell ref="A34:J34"/>
    <mergeCell ref="A26:E26"/>
    <mergeCell ref="A27:E27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L30" sqref="L3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8.28515625" customWidth="1"/>
    <col min="5" max="9" width="25.28515625" customWidth="1"/>
    <col min="11" max="11" width="11.42578125" bestFit="1" customWidth="1"/>
  </cols>
  <sheetData>
    <row r="1" spans="1:9" ht="42" customHeight="1" x14ac:dyDescent="0.25">
      <c r="A1" s="90" t="s">
        <v>55</v>
      </c>
      <c r="B1" s="90"/>
      <c r="C1" s="90"/>
      <c r="D1" s="90"/>
      <c r="E1" s="90"/>
      <c r="F1" s="90"/>
      <c r="G1" s="90"/>
      <c r="H1" s="90"/>
      <c r="I1" s="90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90" t="s">
        <v>34</v>
      </c>
      <c r="B3" s="90"/>
      <c r="C3" s="90"/>
      <c r="D3" s="90"/>
      <c r="E3" s="90"/>
      <c r="F3" s="90"/>
      <c r="G3" s="90"/>
      <c r="H3" s="107"/>
      <c r="I3" s="107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90" t="s">
        <v>15</v>
      </c>
      <c r="B5" s="91"/>
      <c r="C5" s="91"/>
      <c r="D5" s="91"/>
      <c r="E5" s="91"/>
      <c r="F5" s="91"/>
      <c r="G5" s="91"/>
      <c r="H5" s="91"/>
      <c r="I5" s="91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15.75" x14ac:dyDescent="0.25">
      <c r="A7" s="90" t="s">
        <v>1</v>
      </c>
      <c r="B7" s="111"/>
      <c r="C7" s="111"/>
      <c r="D7" s="111"/>
      <c r="E7" s="111"/>
      <c r="F7" s="111"/>
      <c r="G7" s="111"/>
      <c r="H7" s="111"/>
      <c r="I7" s="111"/>
    </row>
    <row r="8" spans="1:9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9" ht="25.5" x14ac:dyDescent="0.25">
      <c r="A9" s="24" t="s">
        <v>16</v>
      </c>
      <c r="B9" s="23" t="s">
        <v>17</v>
      </c>
      <c r="C9" s="23" t="s">
        <v>18</v>
      </c>
      <c r="D9" s="23" t="s">
        <v>14</v>
      </c>
      <c r="E9" s="23" t="s">
        <v>12</v>
      </c>
      <c r="F9" s="24" t="s">
        <v>13</v>
      </c>
      <c r="G9" s="24" t="s">
        <v>50</v>
      </c>
      <c r="H9" s="24" t="s">
        <v>51</v>
      </c>
      <c r="I9" s="24" t="s">
        <v>52</v>
      </c>
    </row>
    <row r="10" spans="1:9" ht="24.95" customHeight="1" x14ac:dyDescent="0.25">
      <c r="A10" s="13">
        <v>6</v>
      </c>
      <c r="B10" s="13"/>
      <c r="C10" s="13"/>
      <c r="D10" s="13" t="s">
        <v>19</v>
      </c>
      <c r="E10" s="58">
        <f>SUM(E11:E14)</f>
        <v>1483829.46</v>
      </c>
      <c r="F10" s="78">
        <f>SUM(F11:F14)</f>
        <v>1416376.46</v>
      </c>
      <c r="G10" s="78">
        <f>SUM(G11:G14)</f>
        <v>1530459.0999999999</v>
      </c>
      <c r="H10" s="78">
        <f>SUM(H11:H14)</f>
        <v>1565196.62</v>
      </c>
      <c r="I10" s="78">
        <f>SUM(I11:I14)</f>
        <v>1600801.26</v>
      </c>
    </row>
    <row r="11" spans="1:9" ht="24.95" customHeight="1" x14ac:dyDescent="0.25">
      <c r="A11" s="13"/>
      <c r="B11" s="18">
        <v>63</v>
      </c>
      <c r="C11" s="18"/>
      <c r="D11" s="18" t="s">
        <v>53</v>
      </c>
      <c r="E11" s="55">
        <v>1318217.47</v>
      </c>
      <c r="F11" s="56">
        <v>1259791.6299999999</v>
      </c>
      <c r="G11" s="56">
        <v>1386820.65</v>
      </c>
      <c r="H11" s="56">
        <v>1421491.81</v>
      </c>
      <c r="I11" s="56">
        <v>1457028.44</v>
      </c>
    </row>
    <row r="12" spans="1:9" ht="24.95" customHeight="1" x14ac:dyDescent="0.25">
      <c r="A12" s="13"/>
      <c r="B12" s="18">
        <v>65</v>
      </c>
      <c r="C12" s="18"/>
      <c r="D12" s="18" t="s">
        <v>60</v>
      </c>
      <c r="E12" s="55">
        <v>993.46</v>
      </c>
      <c r="F12" s="56">
        <v>199.09</v>
      </c>
      <c r="G12" s="56">
        <v>1061.79</v>
      </c>
      <c r="H12" s="56">
        <v>1088.33</v>
      </c>
      <c r="I12" s="56">
        <v>1115.54</v>
      </c>
    </row>
    <row r="13" spans="1:9" ht="24.95" customHeight="1" x14ac:dyDescent="0.25">
      <c r="A13" s="13"/>
      <c r="B13" s="18">
        <v>66</v>
      </c>
      <c r="C13" s="18"/>
      <c r="D13" s="18" t="s">
        <v>61</v>
      </c>
      <c r="E13" s="55">
        <v>2600.04</v>
      </c>
      <c r="F13" s="56">
        <v>0</v>
      </c>
      <c r="G13" s="56">
        <v>1592.68</v>
      </c>
      <c r="H13" s="56">
        <v>1632.5</v>
      </c>
      <c r="I13" s="56">
        <v>1673.3</v>
      </c>
    </row>
    <row r="14" spans="1:9" ht="24.95" customHeight="1" x14ac:dyDescent="0.25">
      <c r="A14" s="14"/>
      <c r="B14" s="14">
        <v>67</v>
      </c>
      <c r="C14" s="15"/>
      <c r="D14" s="18" t="s">
        <v>54</v>
      </c>
      <c r="E14" s="55">
        <v>162018.49</v>
      </c>
      <c r="F14" s="56">
        <v>156385.74</v>
      </c>
      <c r="G14" s="56">
        <v>140983.98000000001</v>
      </c>
      <c r="H14" s="56">
        <v>140983.98000000001</v>
      </c>
      <c r="I14" s="56">
        <v>140983.98000000001</v>
      </c>
    </row>
    <row r="15" spans="1:9" ht="24.95" customHeight="1" x14ac:dyDescent="0.25">
      <c r="A15" s="14"/>
      <c r="B15" s="14"/>
      <c r="C15" s="15"/>
      <c r="D15" s="18"/>
      <c r="E15" s="55"/>
      <c r="F15" s="56"/>
      <c r="G15" s="56"/>
      <c r="H15" s="56"/>
      <c r="I15" s="56"/>
    </row>
    <row r="16" spans="1:9" ht="24.95" customHeight="1" x14ac:dyDescent="0.25">
      <c r="A16" s="31">
        <v>9</v>
      </c>
      <c r="B16" s="14"/>
      <c r="C16" s="15"/>
      <c r="D16" s="13" t="s">
        <v>62</v>
      </c>
      <c r="E16" s="58">
        <v>48244.5</v>
      </c>
      <c r="F16" s="58">
        <v>6768.87</v>
      </c>
      <c r="G16" s="58">
        <v>21871.43</v>
      </c>
      <c r="H16" s="58">
        <v>10381.93</v>
      </c>
      <c r="I16" s="58">
        <v>5019.91</v>
      </c>
    </row>
    <row r="17" spans="1:11" ht="24.95" customHeight="1" x14ac:dyDescent="0.25">
      <c r="A17" s="18"/>
      <c r="B17" s="18">
        <v>92</v>
      </c>
      <c r="C17" s="15"/>
      <c r="D17" s="14" t="s">
        <v>63</v>
      </c>
      <c r="E17" s="55">
        <v>48244.5</v>
      </c>
      <c r="F17" s="56">
        <v>6768.87</v>
      </c>
      <c r="G17" s="56">
        <v>21871.43</v>
      </c>
      <c r="H17" s="56">
        <v>10381.93</v>
      </c>
      <c r="I17" s="57">
        <v>5019.91</v>
      </c>
    </row>
    <row r="19" spans="1:11" ht="15.75" x14ac:dyDescent="0.25">
      <c r="A19" s="90" t="s">
        <v>21</v>
      </c>
      <c r="B19" s="111"/>
      <c r="C19" s="111"/>
      <c r="D19" s="111"/>
      <c r="E19" s="111"/>
      <c r="F19" s="111"/>
      <c r="G19" s="111"/>
      <c r="H19" s="111"/>
      <c r="I19" s="111"/>
    </row>
    <row r="20" spans="1:11" ht="18" x14ac:dyDescent="0.25">
      <c r="A20" s="5"/>
      <c r="B20" s="5"/>
      <c r="C20" s="5"/>
      <c r="D20" s="5"/>
      <c r="E20" s="5"/>
      <c r="F20" s="5"/>
      <c r="G20" s="5"/>
      <c r="H20" s="6"/>
      <c r="I20" s="6"/>
    </row>
    <row r="21" spans="1:11" ht="25.5" x14ac:dyDescent="0.25">
      <c r="A21" s="24" t="s">
        <v>16</v>
      </c>
      <c r="B21" s="23" t="s">
        <v>17</v>
      </c>
      <c r="C21" s="23" t="s">
        <v>18</v>
      </c>
      <c r="D21" s="23" t="s">
        <v>22</v>
      </c>
      <c r="E21" s="23" t="s">
        <v>12</v>
      </c>
      <c r="F21" s="24" t="s">
        <v>13</v>
      </c>
      <c r="G21" s="24" t="s">
        <v>50</v>
      </c>
      <c r="H21" s="24" t="s">
        <v>51</v>
      </c>
      <c r="I21" s="24" t="s">
        <v>52</v>
      </c>
    </row>
    <row r="22" spans="1:11" ht="15.75" customHeight="1" x14ac:dyDescent="0.25">
      <c r="A22" s="13">
        <v>3</v>
      </c>
      <c r="B22" s="13"/>
      <c r="C22" s="13"/>
      <c r="D22" s="13" t="s">
        <v>23</v>
      </c>
      <c r="E22" s="58">
        <f>SUM(E23+E30+E39+E44)</f>
        <v>1518330.8805</v>
      </c>
      <c r="F22" s="58">
        <f>SUM(F23+F30+F39+F44)</f>
        <v>1423145.34</v>
      </c>
      <c r="G22" s="58">
        <f>SUM(G23+G30+G39+G44)</f>
        <v>1552330.5299999998</v>
      </c>
      <c r="H22" s="58">
        <f>SUM(H23+H30+H39+H44)</f>
        <v>1575577.9200000002</v>
      </c>
      <c r="I22" s="58">
        <f>SUM(I23+I30+I39+I44)</f>
        <v>1605821.1700000002</v>
      </c>
    </row>
    <row r="23" spans="1:11" ht="15.75" customHeight="1" x14ac:dyDescent="0.25">
      <c r="A23" s="13"/>
      <c r="B23" s="18">
        <v>31</v>
      </c>
      <c r="C23" s="18"/>
      <c r="D23" s="18" t="s">
        <v>24</v>
      </c>
      <c r="E23" s="58">
        <f>SUM(E24:E28)</f>
        <v>1331666.5045</v>
      </c>
      <c r="F23" s="58">
        <f>SUM(F24:F28)</f>
        <v>1248642.9200000002</v>
      </c>
      <c r="G23" s="58">
        <f>SUM(G24:G28)</f>
        <v>1367044.94</v>
      </c>
      <c r="H23" s="58">
        <f>SUM(H24:H28)</f>
        <v>1401221.07</v>
      </c>
      <c r="I23" s="58">
        <f>SUM(I24:I28)</f>
        <v>1436251.59</v>
      </c>
    </row>
    <row r="24" spans="1:11" x14ac:dyDescent="0.25">
      <c r="A24" s="14"/>
      <c r="B24" s="14"/>
      <c r="C24" s="15">
        <v>51</v>
      </c>
      <c r="D24" s="15" t="s">
        <v>65</v>
      </c>
      <c r="E24" s="55">
        <v>1299518.0220000001</v>
      </c>
      <c r="F24" s="56">
        <v>1234322.1200000001</v>
      </c>
      <c r="G24" s="56">
        <v>1367044.94</v>
      </c>
      <c r="H24" s="56">
        <v>1401221.07</v>
      </c>
      <c r="I24" s="56">
        <v>1436251.59</v>
      </c>
    </row>
    <row r="25" spans="1:11" x14ac:dyDescent="0.25">
      <c r="A25" s="14"/>
      <c r="B25" s="14"/>
      <c r="C25" s="15">
        <v>11</v>
      </c>
      <c r="D25" s="15" t="s">
        <v>20</v>
      </c>
      <c r="E25" s="55">
        <v>16600.939999999999</v>
      </c>
      <c r="F25" s="56">
        <v>0</v>
      </c>
      <c r="G25" s="56">
        <v>0</v>
      </c>
      <c r="H25" s="56">
        <v>0</v>
      </c>
      <c r="I25" s="56">
        <v>0</v>
      </c>
      <c r="K25" s="82"/>
    </row>
    <row r="26" spans="1:11" x14ac:dyDescent="0.25">
      <c r="A26" s="14"/>
      <c r="B26" s="14"/>
      <c r="C26" s="15" t="s">
        <v>66</v>
      </c>
      <c r="D26" s="15" t="s">
        <v>75</v>
      </c>
      <c r="E26" s="55">
        <v>435.01</v>
      </c>
      <c r="F26" s="55">
        <v>14320.8</v>
      </c>
      <c r="G26" s="56">
        <v>0</v>
      </c>
      <c r="H26" s="56">
        <v>0</v>
      </c>
      <c r="I26" s="56">
        <v>0</v>
      </c>
    </row>
    <row r="27" spans="1:11" x14ac:dyDescent="0.25">
      <c r="A27" s="14"/>
      <c r="B27" s="14"/>
      <c r="C27" s="15">
        <v>42</v>
      </c>
      <c r="D27" s="15" t="s">
        <v>93</v>
      </c>
      <c r="E27" s="55">
        <v>14530.3125</v>
      </c>
      <c r="F27" s="56">
        <v>0</v>
      </c>
      <c r="G27" s="56">
        <v>0</v>
      </c>
      <c r="H27" s="56">
        <v>0</v>
      </c>
      <c r="I27" s="56">
        <v>0</v>
      </c>
    </row>
    <row r="28" spans="1:11" x14ac:dyDescent="0.25">
      <c r="A28" s="14"/>
      <c r="B28" s="14"/>
      <c r="C28" s="15">
        <v>19</v>
      </c>
      <c r="D28" s="15" t="s">
        <v>104</v>
      </c>
      <c r="E28" s="55">
        <v>582.22</v>
      </c>
      <c r="F28" s="56">
        <v>0</v>
      </c>
      <c r="G28" s="56">
        <v>0</v>
      </c>
      <c r="H28" s="56">
        <v>0</v>
      </c>
      <c r="I28" s="56">
        <v>0</v>
      </c>
    </row>
    <row r="29" spans="1:11" x14ac:dyDescent="0.25">
      <c r="A29" s="14"/>
      <c r="B29" s="14"/>
      <c r="C29" s="15"/>
      <c r="D29" s="15"/>
      <c r="E29" s="55"/>
      <c r="F29" s="78"/>
      <c r="G29" s="56"/>
      <c r="H29" s="56"/>
      <c r="I29" s="56"/>
    </row>
    <row r="30" spans="1:11" x14ac:dyDescent="0.25">
      <c r="A30" s="14"/>
      <c r="B30" s="14">
        <v>32</v>
      </c>
      <c r="C30" s="15"/>
      <c r="D30" s="14" t="s">
        <v>37</v>
      </c>
      <c r="E30" s="58">
        <f>SUM(E31:E37)</f>
        <v>167612.266</v>
      </c>
      <c r="F30" s="58">
        <f>SUM(F31:F37)</f>
        <v>173175.19</v>
      </c>
      <c r="G30" s="58">
        <f>SUM(G31:G37)</f>
        <v>182498.4</v>
      </c>
      <c r="H30" s="58">
        <f>SUM(H31:H37)</f>
        <v>171499.98</v>
      </c>
      <c r="I30" s="58">
        <f>SUM(I31:I37)</f>
        <v>166641.30000000002</v>
      </c>
    </row>
    <row r="31" spans="1:11" x14ac:dyDescent="0.25">
      <c r="A31" s="14"/>
      <c r="B31" s="14"/>
      <c r="C31" s="15">
        <v>11</v>
      </c>
      <c r="D31" s="15" t="s">
        <v>20</v>
      </c>
      <c r="E31" s="55">
        <v>2654.4427999999998</v>
      </c>
      <c r="F31" s="55">
        <v>0</v>
      </c>
      <c r="G31" s="55">
        <v>0</v>
      </c>
      <c r="H31" s="55">
        <v>0</v>
      </c>
      <c r="I31" s="55">
        <v>0</v>
      </c>
    </row>
    <row r="32" spans="1:11" x14ac:dyDescent="0.25">
      <c r="A32" s="14"/>
      <c r="B32" s="14"/>
      <c r="C32" s="15">
        <v>45</v>
      </c>
      <c r="D32" s="15" t="s">
        <v>64</v>
      </c>
      <c r="E32" s="55">
        <v>140616.92000000001</v>
      </c>
      <c r="F32" s="56">
        <v>156385.74</v>
      </c>
      <c r="G32" s="56">
        <v>140983.98000000001</v>
      </c>
      <c r="H32" s="56">
        <v>140983.98000000001</v>
      </c>
      <c r="I32" s="56">
        <v>140983.98000000001</v>
      </c>
    </row>
    <row r="33" spans="1:9" x14ac:dyDescent="0.25">
      <c r="A33" s="14"/>
      <c r="B33" s="14"/>
      <c r="C33" s="15">
        <v>31</v>
      </c>
      <c r="D33" s="15" t="s">
        <v>100</v>
      </c>
      <c r="E33" s="55">
        <v>0</v>
      </c>
      <c r="F33" s="56">
        <v>0</v>
      </c>
      <c r="G33" s="56">
        <v>796.34</v>
      </c>
      <c r="H33" s="56">
        <v>816.25</v>
      </c>
      <c r="I33" s="56">
        <v>836.65</v>
      </c>
    </row>
    <row r="34" spans="1:9" x14ac:dyDescent="0.25">
      <c r="A34" s="14"/>
      <c r="B34" s="14"/>
      <c r="C34" s="15">
        <v>41</v>
      </c>
      <c r="D34" s="15" t="s">
        <v>96</v>
      </c>
      <c r="E34" s="55">
        <v>21.51</v>
      </c>
      <c r="F34" s="56">
        <v>199.09</v>
      </c>
      <c r="G34" s="56">
        <v>1061.79</v>
      </c>
      <c r="H34" s="56">
        <v>1088.33</v>
      </c>
      <c r="I34" s="56">
        <v>1115.54</v>
      </c>
    </row>
    <row r="35" spans="1:9" x14ac:dyDescent="0.25">
      <c r="A35" s="14"/>
      <c r="B35" s="14"/>
      <c r="C35" s="15">
        <v>42</v>
      </c>
      <c r="D35" s="15" t="s">
        <v>93</v>
      </c>
      <c r="E35" s="55">
        <v>15691.84</v>
      </c>
      <c r="F35" s="56">
        <v>6768.87</v>
      </c>
      <c r="G35" s="56">
        <v>20809.64</v>
      </c>
      <c r="H35" s="56">
        <v>9293.6</v>
      </c>
      <c r="I35" s="56">
        <v>3904.37</v>
      </c>
    </row>
    <row r="36" spans="1:9" x14ac:dyDescent="0.25">
      <c r="A36" s="14"/>
      <c r="B36" s="14"/>
      <c r="C36" s="15">
        <v>51</v>
      </c>
      <c r="D36" s="15" t="s">
        <v>65</v>
      </c>
      <c r="E36" s="55">
        <v>8627.5532000000003</v>
      </c>
      <c r="F36" s="55">
        <v>9423.32</v>
      </c>
      <c r="G36" s="56">
        <v>18846.650000000001</v>
      </c>
      <c r="H36" s="56">
        <v>19317.82</v>
      </c>
      <c r="I36" s="56">
        <v>19800.759999999998</v>
      </c>
    </row>
    <row r="37" spans="1:9" x14ac:dyDescent="0.25">
      <c r="A37" s="14"/>
      <c r="B37" s="14"/>
      <c r="C37" s="15">
        <v>54</v>
      </c>
      <c r="D37" s="15" t="s">
        <v>101</v>
      </c>
      <c r="E37" s="55">
        <v>0</v>
      </c>
      <c r="F37" s="56">
        <v>398.17</v>
      </c>
      <c r="G37" s="56">
        <v>0</v>
      </c>
      <c r="H37" s="56">
        <v>0</v>
      </c>
      <c r="I37" s="56">
        <v>0</v>
      </c>
    </row>
    <row r="38" spans="1:9" x14ac:dyDescent="0.25">
      <c r="A38" s="14"/>
      <c r="B38" s="14"/>
      <c r="C38" s="15"/>
      <c r="D38" s="15"/>
      <c r="E38" s="55"/>
      <c r="F38" s="56"/>
      <c r="G38" s="56"/>
      <c r="H38" s="56"/>
      <c r="I38" s="56"/>
    </row>
    <row r="39" spans="1:9" ht="25.5" x14ac:dyDescent="0.25">
      <c r="A39" s="14"/>
      <c r="B39" s="14">
        <v>37</v>
      </c>
      <c r="C39" s="15"/>
      <c r="D39" s="83" t="s">
        <v>103</v>
      </c>
      <c r="E39" s="58">
        <v>1385.63</v>
      </c>
      <c r="F39" s="56">
        <v>0</v>
      </c>
      <c r="G39" s="56">
        <v>0</v>
      </c>
      <c r="H39" s="56">
        <v>0</v>
      </c>
      <c r="I39" s="56">
        <v>0</v>
      </c>
    </row>
    <row r="40" spans="1:9" x14ac:dyDescent="0.25">
      <c r="A40" s="14"/>
      <c r="B40" s="14"/>
      <c r="C40" s="15">
        <v>11</v>
      </c>
      <c r="D40" s="15" t="s">
        <v>20</v>
      </c>
      <c r="E40" s="55">
        <v>1385.63</v>
      </c>
      <c r="F40" s="56">
        <v>0</v>
      </c>
      <c r="G40" s="56">
        <v>0</v>
      </c>
      <c r="H40" s="56">
        <v>0</v>
      </c>
      <c r="I40" s="56">
        <v>0</v>
      </c>
    </row>
    <row r="41" spans="1:9" x14ac:dyDescent="0.25">
      <c r="A41" s="14"/>
      <c r="B41" s="14"/>
      <c r="C41" s="15"/>
      <c r="D41" s="15"/>
      <c r="E41" s="55"/>
      <c r="F41" s="56"/>
      <c r="G41" s="56"/>
      <c r="H41" s="56"/>
      <c r="I41" s="56"/>
    </row>
    <row r="42" spans="1:9" x14ac:dyDescent="0.25">
      <c r="A42" s="14"/>
      <c r="B42" s="31"/>
      <c r="C42" s="15"/>
      <c r="D42" s="15"/>
      <c r="E42" s="55"/>
      <c r="F42" s="56"/>
      <c r="G42" s="56"/>
      <c r="H42" s="56"/>
      <c r="I42" s="56"/>
    </row>
    <row r="43" spans="1:9" ht="25.5" x14ac:dyDescent="0.25">
      <c r="A43" s="16">
        <v>4</v>
      </c>
      <c r="B43" s="17"/>
      <c r="C43" s="17"/>
      <c r="D43" s="29" t="s">
        <v>25</v>
      </c>
      <c r="E43" s="55"/>
      <c r="F43" s="56"/>
      <c r="G43" s="56"/>
      <c r="H43" s="56"/>
      <c r="I43" s="56"/>
    </row>
    <row r="44" spans="1:9" ht="38.25" x14ac:dyDescent="0.25">
      <c r="A44" s="18"/>
      <c r="B44" s="18">
        <v>42</v>
      </c>
      <c r="C44" s="18"/>
      <c r="D44" s="30" t="s">
        <v>26</v>
      </c>
      <c r="E44" s="58">
        <f>SUM(E45:E50)</f>
        <v>17666.48</v>
      </c>
      <c r="F44" s="58">
        <f>SUM(F45:F50)</f>
        <v>1327.23</v>
      </c>
      <c r="G44" s="58">
        <f>SUM(G45:G50)</f>
        <v>2787.19</v>
      </c>
      <c r="H44" s="58">
        <f>SUM(H45:H50)</f>
        <v>2856.87</v>
      </c>
      <c r="I44" s="58">
        <f>SUM(I45:I50)</f>
        <v>2928.28</v>
      </c>
    </row>
    <row r="45" spans="1:9" x14ac:dyDescent="0.25">
      <c r="A45" s="18"/>
      <c r="B45" s="18"/>
      <c r="C45" s="18">
        <v>11</v>
      </c>
      <c r="D45" s="81" t="s">
        <v>20</v>
      </c>
      <c r="E45" s="55">
        <v>0</v>
      </c>
      <c r="F45" s="56">
        <v>0</v>
      </c>
      <c r="G45" s="56">
        <v>0</v>
      </c>
      <c r="H45" s="56">
        <v>0</v>
      </c>
      <c r="I45" s="57">
        <v>0</v>
      </c>
    </row>
    <row r="46" spans="1:9" x14ac:dyDescent="0.25">
      <c r="A46" s="18"/>
      <c r="B46" s="18"/>
      <c r="C46" s="18">
        <v>31</v>
      </c>
      <c r="D46" s="81" t="s">
        <v>100</v>
      </c>
      <c r="E46" s="55">
        <v>0</v>
      </c>
      <c r="F46" s="56">
        <v>0</v>
      </c>
      <c r="G46" s="56">
        <v>796.34</v>
      </c>
      <c r="H46" s="56">
        <v>816.25</v>
      </c>
      <c r="I46" s="57">
        <v>836.65</v>
      </c>
    </row>
    <row r="47" spans="1:9" x14ac:dyDescent="0.25">
      <c r="A47" s="18"/>
      <c r="B47" s="18"/>
      <c r="C47" s="18">
        <v>42</v>
      </c>
      <c r="D47" s="81" t="s">
        <v>102</v>
      </c>
      <c r="E47" s="55">
        <v>10345.75</v>
      </c>
      <c r="F47" s="56">
        <v>0</v>
      </c>
      <c r="G47" s="56">
        <v>1061.79</v>
      </c>
      <c r="H47" s="56">
        <v>1088.33</v>
      </c>
      <c r="I47" s="57">
        <v>1115.54</v>
      </c>
    </row>
    <row r="48" spans="1:9" ht="25.5" x14ac:dyDescent="0.25">
      <c r="A48" s="18"/>
      <c r="B48" s="18"/>
      <c r="C48" s="18">
        <v>45</v>
      </c>
      <c r="D48" s="81" t="s">
        <v>64</v>
      </c>
      <c r="E48" s="55">
        <v>809.62</v>
      </c>
      <c r="F48" s="56"/>
      <c r="G48" s="56"/>
      <c r="H48" s="56"/>
      <c r="I48" s="57"/>
    </row>
    <row r="49" spans="1:9" x14ac:dyDescent="0.25">
      <c r="A49" s="18"/>
      <c r="B49" s="18"/>
      <c r="C49" s="18">
        <v>51</v>
      </c>
      <c r="D49" s="81" t="s">
        <v>65</v>
      </c>
      <c r="E49" s="55">
        <v>986.99</v>
      </c>
      <c r="F49" s="56">
        <v>1327.23</v>
      </c>
      <c r="G49" s="56">
        <v>929.06</v>
      </c>
      <c r="H49" s="56">
        <v>952.29</v>
      </c>
      <c r="I49" s="57">
        <v>976.09</v>
      </c>
    </row>
    <row r="50" spans="1:9" x14ac:dyDescent="0.25">
      <c r="A50" s="18"/>
      <c r="B50" s="18"/>
      <c r="C50" s="18">
        <v>54</v>
      </c>
      <c r="D50" s="81" t="s">
        <v>88</v>
      </c>
      <c r="E50" s="55">
        <v>5524.12</v>
      </c>
      <c r="F50" s="56">
        <v>0</v>
      </c>
      <c r="G50" s="56">
        <v>0</v>
      </c>
      <c r="H50" s="56">
        <v>0</v>
      </c>
      <c r="I50" s="57">
        <v>0</v>
      </c>
    </row>
  </sheetData>
  <mergeCells count="5">
    <mergeCell ref="A7:I7"/>
    <mergeCell ref="A19:I19"/>
    <mergeCell ref="A1:I1"/>
    <mergeCell ref="A3:I3"/>
    <mergeCell ref="A5:I5"/>
  </mergeCells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F25" sqref="F25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90" t="s">
        <v>55</v>
      </c>
      <c r="B1" s="90"/>
      <c r="C1" s="90"/>
      <c r="D1" s="90"/>
      <c r="E1" s="90"/>
      <c r="F1" s="90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90" t="s">
        <v>34</v>
      </c>
      <c r="B3" s="90"/>
      <c r="C3" s="90"/>
      <c r="D3" s="90"/>
      <c r="E3" s="107"/>
      <c r="F3" s="107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90" t="s">
        <v>15</v>
      </c>
      <c r="B5" s="91"/>
      <c r="C5" s="91"/>
      <c r="D5" s="91"/>
      <c r="E5" s="91"/>
      <c r="F5" s="91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90" t="s">
        <v>27</v>
      </c>
      <c r="B7" s="111"/>
      <c r="C7" s="111"/>
      <c r="D7" s="111"/>
      <c r="E7" s="111"/>
      <c r="F7" s="111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4" t="s">
        <v>28</v>
      </c>
      <c r="B9" s="23" t="s">
        <v>12</v>
      </c>
      <c r="C9" s="24" t="s">
        <v>13</v>
      </c>
      <c r="D9" s="24" t="s">
        <v>50</v>
      </c>
      <c r="E9" s="24" t="s">
        <v>51</v>
      </c>
      <c r="F9" s="24" t="s">
        <v>52</v>
      </c>
    </row>
    <row r="10" spans="1:6" ht="15.75" customHeight="1" x14ac:dyDescent="0.25">
      <c r="A10" s="13" t="s">
        <v>29</v>
      </c>
      <c r="B10" s="87">
        <v>1518330.8799999999</v>
      </c>
      <c r="C10" s="87">
        <v>1423145.31</v>
      </c>
      <c r="D10" s="87">
        <v>1552330.53</v>
      </c>
      <c r="E10" s="87">
        <v>1575577.92</v>
      </c>
      <c r="F10" s="87">
        <v>1605821.17</v>
      </c>
    </row>
    <row r="11" spans="1:6" ht="15.75" customHeight="1" x14ac:dyDescent="0.25">
      <c r="A11" s="13" t="s">
        <v>105</v>
      </c>
      <c r="B11" s="87">
        <v>1518330.8799999999</v>
      </c>
      <c r="C11" s="87">
        <v>1423145.31</v>
      </c>
      <c r="D11" s="87">
        <v>1552330.53</v>
      </c>
      <c r="E11" s="87">
        <v>1575577.92</v>
      </c>
      <c r="F11" s="87">
        <v>1605821.17</v>
      </c>
    </row>
    <row r="12" spans="1:6" x14ac:dyDescent="0.25">
      <c r="A12" s="19" t="s">
        <v>106</v>
      </c>
      <c r="B12" s="84">
        <v>1518330.8799999999</v>
      </c>
      <c r="C12" s="85">
        <v>1423145.31</v>
      </c>
      <c r="D12" s="85">
        <v>1552330.53</v>
      </c>
      <c r="E12" s="85">
        <v>1575577.92</v>
      </c>
      <c r="F12" s="85">
        <v>1605821.17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I14" sqref="I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90" t="s">
        <v>55</v>
      </c>
      <c r="B1" s="90"/>
      <c r="C1" s="90"/>
      <c r="D1" s="90"/>
      <c r="E1" s="90"/>
      <c r="F1" s="90"/>
      <c r="G1" s="90"/>
      <c r="H1" s="90"/>
      <c r="I1" s="90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90" t="s">
        <v>34</v>
      </c>
      <c r="B3" s="90"/>
      <c r="C3" s="90"/>
      <c r="D3" s="90"/>
      <c r="E3" s="90"/>
      <c r="F3" s="90"/>
      <c r="G3" s="90"/>
      <c r="H3" s="107"/>
      <c r="I3" s="107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90" t="s">
        <v>30</v>
      </c>
      <c r="B5" s="91"/>
      <c r="C5" s="91"/>
      <c r="D5" s="91"/>
      <c r="E5" s="91"/>
      <c r="F5" s="91"/>
      <c r="G5" s="91"/>
      <c r="H5" s="91"/>
      <c r="I5" s="91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4" t="s">
        <v>16</v>
      </c>
      <c r="B7" s="23" t="s">
        <v>17</v>
      </c>
      <c r="C7" s="23" t="s">
        <v>18</v>
      </c>
      <c r="D7" s="23" t="s">
        <v>59</v>
      </c>
      <c r="E7" s="23" t="s">
        <v>12</v>
      </c>
      <c r="F7" s="24" t="s">
        <v>13</v>
      </c>
      <c r="G7" s="24" t="s">
        <v>50</v>
      </c>
      <c r="H7" s="24" t="s">
        <v>51</v>
      </c>
      <c r="I7" s="24" t="s">
        <v>52</v>
      </c>
    </row>
    <row r="8" spans="1:9" ht="25.5" x14ac:dyDescent="0.25">
      <c r="A8" s="13">
        <v>8</v>
      </c>
      <c r="B8" s="13"/>
      <c r="C8" s="13"/>
      <c r="D8" s="13" t="s">
        <v>31</v>
      </c>
      <c r="E8" s="10"/>
      <c r="F8" s="11"/>
      <c r="G8" s="11"/>
      <c r="H8" s="11"/>
      <c r="I8" s="11"/>
    </row>
    <row r="9" spans="1:9" x14ac:dyDescent="0.25">
      <c r="A9" s="13"/>
      <c r="B9" s="18">
        <v>84</v>
      </c>
      <c r="C9" s="18"/>
      <c r="D9" s="18" t="s">
        <v>38</v>
      </c>
      <c r="E9" s="10">
        <v>0</v>
      </c>
      <c r="F9" s="11">
        <v>0</v>
      </c>
      <c r="G9" s="11">
        <v>0</v>
      </c>
      <c r="H9" s="11">
        <v>0</v>
      </c>
      <c r="I9" s="11">
        <v>0</v>
      </c>
    </row>
    <row r="10" spans="1:9" ht="25.5" x14ac:dyDescent="0.25">
      <c r="A10" s="14"/>
      <c r="B10" s="14"/>
      <c r="C10" s="15">
        <v>81</v>
      </c>
      <c r="D10" s="19" t="s">
        <v>39</v>
      </c>
      <c r="E10" s="10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ht="25.5" x14ac:dyDescent="0.25">
      <c r="A11" s="16">
        <v>5</v>
      </c>
      <c r="B11" s="17"/>
      <c r="C11" s="17"/>
      <c r="D11" s="29" t="s">
        <v>32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30" t="s">
        <v>40</v>
      </c>
      <c r="E12" s="10">
        <v>0</v>
      </c>
      <c r="F12" s="11">
        <v>0</v>
      </c>
      <c r="G12" s="11">
        <v>0</v>
      </c>
      <c r="H12" s="11">
        <v>0</v>
      </c>
      <c r="I12" s="12">
        <v>0</v>
      </c>
    </row>
    <row r="13" spans="1:9" x14ac:dyDescent="0.25">
      <c r="A13" s="18"/>
      <c r="B13" s="18"/>
      <c r="C13" s="15">
        <v>11</v>
      </c>
      <c r="D13" s="15" t="s">
        <v>20</v>
      </c>
      <c r="E13" s="10">
        <v>0</v>
      </c>
      <c r="F13" s="11">
        <v>0</v>
      </c>
      <c r="G13" s="11">
        <v>0</v>
      </c>
      <c r="H13" s="11">
        <v>0</v>
      </c>
      <c r="I13" s="12">
        <v>0</v>
      </c>
    </row>
    <row r="14" spans="1:9" x14ac:dyDescent="0.25">
      <c r="A14" s="18"/>
      <c r="B14" s="18"/>
      <c r="C14" s="15">
        <v>31</v>
      </c>
      <c r="D14" s="15" t="s">
        <v>41</v>
      </c>
      <c r="E14" s="10">
        <v>0</v>
      </c>
      <c r="F14" s="11">
        <v>0</v>
      </c>
      <c r="G14" s="11">
        <v>0</v>
      </c>
      <c r="H14" s="11">
        <v>0</v>
      </c>
      <c r="I14" s="12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opLeftCell="A34" workbookViewId="0">
      <selection activeCell="A38" sqref="A38:C3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  <col min="11" max="11" width="11.42578125" bestFit="1" customWidth="1"/>
  </cols>
  <sheetData>
    <row r="1" spans="1:11" ht="42" customHeight="1" x14ac:dyDescent="0.25">
      <c r="A1" s="90" t="s">
        <v>55</v>
      </c>
      <c r="B1" s="90"/>
      <c r="C1" s="90"/>
      <c r="D1" s="90"/>
      <c r="E1" s="90"/>
      <c r="F1" s="90"/>
      <c r="G1" s="90"/>
      <c r="H1" s="90"/>
      <c r="I1" s="90"/>
    </row>
    <row r="2" spans="1:11" ht="18" x14ac:dyDescent="0.25">
      <c r="A2" s="5"/>
      <c r="B2" s="5"/>
      <c r="C2" s="5"/>
      <c r="D2" s="5"/>
      <c r="E2" s="5"/>
      <c r="F2" s="5"/>
      <c r="G2" s="5"/>
      <c r="H2" s="6"/>
      <c r="I2" s="6"/>
    </row>
    <row r="3" spans="1:11" ht="18" customHeight="1" x14ac:dyDescent="0.25">
      <c r="A3" s="90" t="s">
        <v>33</v>
      </c>
      <c r="B3" s="91"/>
      <c r="C3" s="91"/>
      <c r="D3" s="91"/>
      <c r="E3" s="91"/>
      <c r="F3" s="91"/>
      <c r="G3" s="91"/>
      <c r="H3" s="91"/>
      <c r="I3" s="91"/>
    </row>
    <row r="4" spans="1:11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1" ht="25.5" x14ac:dyDescent="0.25">
      <c r="A5" s="112" t="s">
        <v>35</v>
      </c>
      <c r="B5" s="113"/>
      <c r="C5" s="114"/>
      <c r="D5" s="23" t="s">
        <v>36</v>
      </c>
      <c r="E5" s="23" t="s">
        <v>12</v>
      </c>
      <c r="F5" s="24" t="s">
        <v>13</v>
      </c>
      <c r="G5" s="24" t="s">
        <v>50</v>
      </c>
      <c r="H5" s="24" t="s">
        <v>51</v>
      </c>
      <c r="I5" s="24" t="s">
        <v>52</v>
      </c>
    </row>
    <row r="6" spans="1:11" x14ac:dyDescent="0.25">
      <c r="A6" s="121" t="s">
        <v>67</v>
      </c>
      <c r="B6" s="122"/>
      <c r="C6" s="123"/>
      <c r="D6" s="33" t="s">
        <v>69</v>
      </c>
      <c r="E6" s="55"/>
      <c r="F6" s="56"/>
      <c r="G6" s="56"/>
      <c r="H6" s="56"/>
      <c r="I6" s="74"/>
    </row>
    <row r="7" spans="1:11" x14ac:dyDescent="0.25">
      <c r="A7" s="121" t="s">
        <v>68</v>
      </c>
      <c r="B7" s="122"/>
      <c r="C7" s="123"/>
      <c r="D7" s="33" t="s">
        <v>70</v>
      </c>
      <c r="E7" s="55"/>
      <c r="F7" s="56"/>
      <c r="G7" s="56"/>
      <c r="H7" s="56"/>
      <c r="I7" s="74"/>
    </row>
    <row r="8" spans="1:11" x14ac:dyDescent="0.25">
      <c r="A8" s="115" t="s">
        <v>73</v>
      </c>
      <c r="B8" s="116"/>
      <c r="C8" s="117"/>
      <c r="D8" s="15" t="s">
        <v>64</v>
      </c>
      <c r="E8" s="55"/>
      <c r="F8" s="56"/>
      <c r="G8" s="56"/>
      <c r="H8" s="56"/>
      <c r="I8" s="73"/>
    </row>
    <row r="9" spans="1:11" x14ac:dyDescent="0.25">
      <c r="A9" s="118">
        <v>3</v>
      </c>
      <c r="B9" s="119"/>
      <c r="C9" s="120"/>
      <c r="D9" s="32" t="s">
        <v>23</v>
      </c>
      <c r="E9" s="58">
        <v>140616.92000000001</v>
      </c>
      <c r="F9" s="58">
        <v>156385.74</v>
      </c>
      <c r="G9" s="58">
        <v>140983.98000000001</v>
      </c>
      <c r="H9" s="58">
        <v>140983.98000000001</v>
      </c>
      <c r="I9" s="75">
        <v>140983.98000000001</v>
      </c>
    </row>
    <row r="10" spans="1:11" x14ac:dyDescent="0.25">
      <c r="A10" s="124">
        <v>32</v>
      </c>
      <c r="B10" s="125"/>
      <c r="C10" s="126"/>
      <c r="D10" s="32" t="s">
        <v>37</v>
      </c>
      <c r="E10" s="55">
        <v>140616.92000000001</v>
      </c>
      <c r="F10" s="56">
        <v>156385.74</v>
      </c>
      <c r="G10" s="56">
        <v>140983.98000000001</v>
      </c>
      <c r="H10" s="56">
        <v>140983.98000000001</v>
      </c>
      <c r="I10" s="73">
        <v>140983.98000000001</v>
      </c>
    </row>
    <row r="11" spans="1:11" x14ac:dyDescent="0.25">
      <c r="A11" s="43"/>
      <c r="B11" s="44"/>
      <c r="C11" s="45"/>
      <c r="D11" s="42"/>
      <c r="E11" s="55"/>
      <c r="F11" s="56"/>
      <c r="G11" s="56"/>
      <c r="H11" s="56"/>
      <c r="I11" s="73"/>
    </row>
    <row r="12" spans="1:11" x14ac:dyDescent="0.25">
      <c r="A12" s="121" t="s">
        <v>67</v>
      </c>
      <c r="B12" s="122"/>
      <c r="C12" s="123"/>
      <c r="D12" s="46" t="s">
        <v>69</v>
      </c>
      <c r="E12" s="55"/>
      <c r="F12" s="56"/>
      <c r="G12" s="56"/>
      <c r="H12" s="56"/>
      <c r="I12" s="74"/>
    </row>
    <row r="13" spans="1:11" ht="14.25" customHeight="1" x14ac:dyDescent="0.25">
      <c r="A13" s="121" t="s">
        <v>78</v>
      </c>
      <c r="B13" s="122"/>
      <c r="C13" s="123"/>
      <c r="D13" s="46" t="s">
        <v>72</v>
      </c>
      <c r="E13" s="55"/>
      <c r="F13" s="56"/>
      <c r="G13" s="56"/>
      <c r="H13" s="56"/>
      <c r="I13" s="74"/>
      <c r="K13" s="82"/>
    </row>
    <row r="14" spans="1:11" ht="15" customHeight="1" x14ac:dyDescent="0.25">
      <c r="A14" s="115" t="s">
        <v>74</v>
      </c>
      <c r="B14" s="116"/>
      <c r="C14" s="117"/>
      <c r="D14" s="15" t="s">
        <v>65</v>
      </c>
      <c r="E14" s="55"/>
      <c r="F14" s="56"/>
      <c r="G14" s="56"/>
      <c r="H14" s="56"/>
      <c r="I14" s="73"/>
    </row>
    <row r="15" spans="1:11" x14ac:dyDescent="0.25">
      <c r="A15" s="118">
        <v>3</v>
      </c>
      <c r="B15" s="119"/>
      <c r="C15" s="120"/>
      <c r="D15" s="42" t="s">
        <v>23</v>
      </c>
      <c r="E15" s="58">
        <f>SUM(E16:E17)</f>
        <v>131800.86000000002</v>
      </c>
      <c r="F15" s="58">
        <f>SUM(F16:F17)</f>
        <v>1237109.3</v>
      </c>
      <c r="G15" s="58">
        <f>SUM(G16:G17)</f>
        <v>1369832.1199999999</v>
      </c>
      <c r="H15" s="58">
        <f>SUM(H16:H17)</f>
        <v>1404077.9300000002</v>
      </c>
      <c r="I15" s="75">
        <f>SUM(I16:I17)</f>
        <v>1439179.87</v>
      </c>
    </row>
    <row r="16" spans="1:11" x14ac:dyDescent="0.25">
      <c r="A16" s="124">
        <v>31</v>
      </c>
      <c r="B16" s="125"/>
      <c r="C16" s="126"/>
      <c r="D16" s="42" t="s">
        <v>24</v>
      </c>
      <c r="E16" s="55">
        <v>129318.94</v>
      </c>
      <c r="F16" s="56">
        <v>1234322.1200000001</v>
      </c>
      <c r="G16" s="56">
        <v>1367044.94</v>
      </c>
      <c r="H16" s="56">
        <v>1401221.07</v>
      </c>
      <c r="I16" s="73">
        <v>1436251.59</v>
      </c>
    </row>
    <row r="17" spans="1:9" x14ac:dyDescent="0.25">
      <c r="A17" s="43">
        <v>32</v>
      </c>
      <c r="B17" s="44"/>
      <c r="C17" s="45"/>
      <c r="D17" s="42" t="s">
        <v>37</v>
      </c>
      <c r="E17" s="55">
        <v>2481.92</v>
      </c>
      <c r="F17" s="56">
        <v>2787.18</v>
      </c>
      <c r="G17" s="56">
        <v>2787.18</v>
      </c>
      <c r="H17" s="56">
        <v>2856.86</v>
      </c>
      <c r="I17" s="74">
        <v>2928.28</v>
      </c>
    </row>
    <row r="18" spans="1:9" x14ac:dyDescent="0.25">
      <c r="A18" s="43"/>
      <c r="B18" s="44"/>
      <c r="C18" s="45"/>
      <c r="D18" s="42"/>
      <c r="E18" s="55"/>
      <c r="F18" s="56"/>
      <c r="G18" s="56"/>
      <c r="H18" s="56"/>
      <c r="I18" s="73"/>
    </row>
    <row r="19" spans="1:9" ht="25.5" x14ac:dyDescent="0.25">
      <c r="A19" s="121" t="s">
        <v>76</v>
      </c>
      <c r="B19" s="122"/>
      <c r="C19" s="123"/>
      <c r="D19" s="46" t="s">
        <v>79</v>
      </c>
      <c r="E19" s="55"/>
      <c r="F19" s="56"/>
      <c r="G19" s="56"/>
      <c r="H19" s="56"/>
      <c r="I19" s="74"/>
    </row>
    <row r="20" spans="1:9" ht="25.5" x14ac:dyDescent="0.25">
      <c r="A20" s="121" t="s">
        <v>77</v>
      </c>
      <c r="B20" s="122"/>
      <c r="C20" s="123"/>
      <c r="D20" s="46" t="s">
        <v>80</v>
      </c>
      <c r="E20" s="55"/>
      <c r="F20" s="56"/>
      <c r="G20" s="56"/>
      <c r="H20" s="56"/>
      <c r="I20" s="74"/>
    </row>
    <row r="21" spans="1:9" x14ac:dyDescent="0.25">
      <c r="A21" s="115" t="s">
        <v>95</v>
      </c>
      <c r="B21" s="116"/>
      <c r="C21" s="117"/>
      <c r="D21" s="72" t="s">
        <v>100</v>
      </c>
      <c r="E21" s="55"/>
      <c r="F21" s="56"/>
      <c r="G21" s="56"/>
      <c r="H21" s="56"/>
      <c r="I21" s="74"/>
    </row>
    <row r="22" spans="1:9" x14ac:dyDescent="0.25">
      <c r="A22" s="68">
        <v>3</v>
      </c>
      <c r="B22" s="69"/>
      <c r="C22" s="70"/>
      <c r="D22" s="70" t="s">
        <v>23</v>
      </c>
      <c r="E22" s="58">
        <v>0</v>
      </c>
      <c r="F22" s="78">
        <v>0</v>
      </c>
      <c r="G22" s="78">
        <v>1592.68</v>
      </c>
      <c r="H22" s="78">
        <v>1632.5</v>
      </c>
      <c r="I22" s="79">
        <v>1673.3</v>
      </c>
    </row>
    <row r="23" spans="1:9" x14ac:dyDescent="0.25">
      <c r="A23" s="71">
        <v>32</v>
      </c>
      <c r="B23" s="69"/>
      <c r="C23" s="70"/>
      <c r="D23" s="70" t="s">
        <v>37</v>
      </c>
      <c r="E23" s="55">
        <v>0</v>
      </c>
      <c r="F23" s="56">
        <v>0</v>
      </c>
      <c r="G23" s="56">
        <v>1592.68</v>
      </c>
      <c r="H23" s="56">
        <v>1632.5</v>
      </c>
      <c r="I23" s="74">
        <v>1673.3</v>
      </c>
    </row>
    <row r="24" spans="1:9" x14ac:dyDescent="0.25">
      <c r="A24" s="68"/>
      <c r="B24" s="69"/>
      <c r="C24" s="70"/>
      <c r="D24" s="70"/>
      <c r="E24" s="55"/>
      <c r="F24" s="56"/>
      <c r="G24" s="56"/>
      <c r="H24" s="56"/>
      <c r="I24" s="74"/>
    </row>
    <row r="25" spans="1:9" x14ac:dyDescent="0.25">
      <c r="A25" s="115" t="s">
        <v>99</v>
      </c>
      <c r="B25" s="116"/>
      <c r="C25" s="117"/>
      <c r="D25" s="15" t="s">
        <v>96</v>
      </c>
      <c r="E25" s="55"/>
      <c r="F25" s="56"/>
      <c r="G25" s="56"/>
      <c r="H25" s="56"/>
      <c r="I25" s="73"/>
    </row>
    <row r="26" spans="1:9" x14ac:dyDescent="0.25">
      <c r="A26" s="118">
        <v>3</v>
      </c>
      <c r="B26" s="119"/>
      <c r="C26" s="120"/>
      <c r="D26" s="64" t="s">
        <v>23</v>
      </c>
      <c r="E26" s="58">
        <f>SUM(E28:E29)</f>
        <v>0</v>
      </c>
      <c r="F26" s="58">
        <v>359.98</v>
      </c>
      <c r="G26" s="58">
        <v>1061.79</v>
      </c>
      <c r="H26" s="58">
        <v>1088.33</v>
      </c>
      <c r="I26" s="75">
        <v>1115.54</v>
      </c>
    </row>
    <row r="27" spans="1:9" x14ac:dyDescent="0.25">
      <c r="A27" s="71">
        <v>32</v>
      </c>
      <c r="B27" s="69"/>
      <c r="C27" s="70"/>
      <c r="D27" s="70" t="s">
        <v>37</v>
      </c>
      <c r="E27" s="55">
        <v>0</v>
      </c>
      <c r="F27" s="55">
        <v>359.98</v>
      </c>
      <c r="G27" s="55">
        <v>1061.79</v>
      </c>
      <c r="H27" s="55">
        <v>1088.33</v>
      </c>
      <c r="I27" s="77">
        <v>1115.54</v>
      </c>
    </row>
    <row r="28" spans="1:9" x14ac:dyDescent="0.25">
      <c r="A28" s="59"/>
      <c r="B28" s="60"/>
      <c r="C28" s="61"/>
      <c r="D28" s="61"/>
      <c r="E28" s="55"/>
      <c r="F28" s="56"/>
      <c r="G28" s="56"/>
      <c r="H28" s="56"/>
      <c r="I28" s="74"/>
    </row>
    <row r="29" spans="1:9" x14ac:dyDescent="0.25">
      <c r="A29" s="115" t="s">
        <v>92</v>
      </c>
      <c r="B29" s="116"/>
      <c r="C29" s="117"/>
      <c r="D29" s="15" t="s">
        <v>93</v>
      </c>
      <c r="E29" s="55"/>
      <c r="F29" s="56"/>
      <c r="G29" s="56"/>
      <c r="H29" s="56"/>
      <c r="I29" s="73"/>
    </row>
    <row r="30" spans="1:9" x14ac:dyDescent="0.25">
      <c r="A30" s="118">
        <v>3</v>
      </c>
      <c r="B30" s="119"/>
      <c r="C30" s="120"/>
      <c r="D30" s="42" t="s">
        <v>23</v>
      </c>
      <c r="E30" s="58">
        <f>SUM(E31:E32)</f>
        <v>7906.03</v>
      </c>
      <c r="F30" s="58">
        <f>SUM(F31:F33)</f>
        <v>2633.76</v>
      </c>
      <c r="G30" s="58">
        <f>SUM(G31:G33)</f>
        <v>3716.24</v>
      </c>
      <c r="H30" s="58">
        <f>SUM(H31:H33)</f>
        <v>3809.15</v>
      </c>
      <c r="I30" s="75">
        <f>SUM(I31:I33)</f>
        <v>3904.37</v>
      </c>
    </row>
    <row r="31" spans="1:9" x14ac:dyDescent="0.25">
      <c r="A31" s="65">
        <v>31</v>
      </c>
      <c r="B31" s="63"/>
      <c r="C31" s="64"/>
      <c r="D31" s="64" t="s">
        <v>24</v>
      </c>
      <c r="E31" s="55">
        <v>199.09</v>
      </c>
      <c r="F31" s="56">
        <v>0</v>
      </c>
      <c r="G31" s="56">
        <v>0</v>
      </c>
      <c r="H31" s="56">
        <v>0</v>
      </c>
      <c r="I31" s="73">
        <v>0</v>
      </c>
    </row>
    <row r="32" spans="1:9" x14ac:dyDescent="0.25">
      <c r="A32" s="124">
        <v>32</v>
      </c>
      <c r="B32" s="125"/>
      <c r="C32" s="126"/>
      <c r="D32" s="42" t="s">
        <v>37</v>
      </c>
      <c r="E32" s="55">
        <v>7706.94</v>
      </c>
      <c r="F32" s="56">
        <v>2434.67</v>
      </c>
      <c r="G32" s="56">
        <v>3716.24</v>
      </c>
      <c r="H32" s="56">
        <v>3809.15</v>
      </c>
      <c r="I32" s="73">
        <v>3904.37</v>
      </c>
    </row>
    <row r="33" spans="1:9" x14ac:dyDescent="0.25">
      <c r="A33" s="65">
        <v>38</v>
      </c>
      <c r="B33" s="66"/>
      <c r="C33" s="67"/>
      <c r="D33" s="64" t="s">
        <v>94</v>
      </c>
      <c r="E33" s="55">
        <v>0</v>
      </c>
      <c r="F33" s="56">
        <v>199.09</v>
      </c>
      <c r="G33" s="56">
        <v>0</v>
      </c>
      <c r="H33" s="56">
        <v>0</v>
      </c>
      <c r="I33" s="73">
        <v>0</v>
      </c>
    </row>
    <row r="34" spans="1:9" x14ac:dyDescent="0.25">
      <c r="A34" s="41">
        <v>4</v>
      </c>
      <c r="B34" s="44"/>
      <c r="C34" s="45"/>
      <c r="D34" s="42" t="s">
        <v>71</v>
      </c>
      <c r="E34" s="58">
        <v>10345.75</v>
      </c>
      <c r="F34" s="58">
        <v>611.46</v>
      </c>
      <c r="G34" s="58">
        <v>1061.79</v>
      </c>
      <c r="H34" s="58">
        <v>1088.33</v>
      </c>
      <c r="I34" s="75">
        <v>1115.54</v>
      </c>
    </row>
    <row r="35" spans="1:9" ht="25.5" x14ac:dyDescent="0.25">
      <c r="A35" s="124">
        <v>42</v>
      </c>
      <c r="B35" s="125"/>
      <c r="C35" s="126"/>
      <c r="D35" s="42" t="s">
        <v>56</v>
      </c>
      <c r="E35" s="55">
        <v>10345.75</v>
      </c>
      <c r="F35" s="56">
        <v>611.46</v>
      </c>
      <c r="G35" s="56">
        <v>1061.79</v>
      </c>
      <c r="H35" s="56">
        <v>1088.33</v>
      </c>
      <c r="I35" s="73">
        <v>1115.54</v>
      </c>
    </row>
    <row r="36" spans="1:9" x14ac:dyDescent="0.25">
      <c r="A36" s="65"/>
      <c r="B36" s="66"/>
      <c r="C36" s="67"/>
      <c r="D36" s="64"/>
      <c r="E36" s="55"/>
      <c r="F36" s="56"/>
      <c r="G36" s="56"/>
      <c r="H36" s="56"/>
      <c r="I36" s="73"/>
    </row>
    <row r="37" spans="1:9" x14ac:dyDescent="0.25">
      <c r="A37" s="115" t="s">
        <v>74</v>
      </c>
      <c r="B37" s="116"/>
      <c r="C37" s="117"/>
      <c r="D37" s="15" t="s">
        <v>65</v>
      </c>
      <c r="E37" s="55"/>
      <c r="F37" s="56"/>
      <c r="G37" s="56"/>
      <c r="H37" s="56"/>
      <c r="I37" s="73"/>
    </row>
    <row r="38" spans="1:9" x14ac:dyDescent="0.25">
      <c r="A38" s="118">
        <v>3</v>
      </c>
      <c r="B38" s="119"/>
      <c r="C38" s="120"/>
      <c r="D38" s="64" t="s">
        <v>23</v>
      </c>
      <c r="E38" s="58">
        <v>6167.14</v>
      </c>
      <c r="F38" s="58">
        <v>13853.61</v>
      </c>
      <c r="G38" s="58">
        <v>16059.47</v>
      </c>
      <c r="H38" s="58">
        <v>16460.96</v>
      </c>
      <c r="I38" s="75">
        <v>16872.48</v>
      </c>
    </row>
    <row r="39" spans="1:9" x14ac:dyDescent="0.25">
      <c r="A39" s="124">
        <v>32</v>
      </c>
      <c r="B39" s="125"/>
      <c r="C39" s="126"/>
      <c r="D39" s="64" t="s">
        <v>37</v>
      </c>
      <c r="E39" s="55">
        <v>6167.14</v>
      </c>
      <c r="F39" s="56">
        <v>13853.61</v>
      </c>
      <c r="G39" s="56">
        <v>16059.47</v>
      </c>
      <c r="H39" s="56">
        <v>16460.96</v>
      </c>
      <c r="I39" s="73">
        <v>16872.48</v>
      </c>
    </row>
    <row r="40" spans="1:9" x14ac:dyDescent="0.25">
      <c r="A40" s="62">
        <v>4</v>
      </c>
      <c r="B40" s="66"/>
      <c r="C40" s="67"/>
      <c r="D40" s="64" t="s">
        <v>71</v>
      </c>
      <c r="E40" s="58">
        <v>791.88</v>
      </c>
      <c r="F40" s="58">
        <v>1327.23</v>
      </c>
      <c r="G40" s="58">
        <v>929.06</v>
      </c>
      <c r="H40" s="58">
        <v>952.06</v>
      </c>
      <c r="I40" s="75">
        <v>976.09</v>
      </c>
    </row>
    <row r="41" spans="1:9" ht="25.5" x14ac:dyDescent="0.25">
      <c r="A41" s="124">
        <v>42</v>
      </c>
      <c r="B41" s="125"/>
      <c r="C41" s="126"/>
      <c r="D41" s="64" t="s">
        <v>56</v>
      </c>
      <c r="E41" s="55">
        <v>791.88</v>
      </c>
      <c r="F41" s="56">
        <v>1327.23</v>
      </c>
      <c r="G41" s="56">
        <v>929.06</v>
      </c>
      <c r="H41" s="56">
        <v>952.29</v>
      </c>
      <c r="I41" s="73">
        <v>976.09</v>
      </c>
    </row>
    <row r="42" spans="1:9" x14ac:dyDescent="0.25">
      <c r="A42" s="65"/>
      <c r="B42" s="66"/>
      <c r="C42" s="67"/>
      <c r="D42" s="64"/>
      <c r="E42" s="55"/>
      <c r="F42" s="56"/>
      <c r="G42" s="56"/>
      <c r="H42" s="56"/>
      <c r="I42" s="73"/>
    </row>
    <row r="43" spans="1:9" x14ac:dyDescent="0.25">
      <c r="A43" s="121" t="s">
        <v>81</v>
      </c>
      <c r="B43" s="122"/>
      <c r="C43" s="123"/>
      <c r="D43" s="61" t="s">
        <v>82</v>
      </c>
      <c r="E43" s="55"/>
      <c r="F43" s="56"/>
      <c r="G43" s="56"/>
      <c r="H43" s="56"/>
      <c r="I43" s="74"/>
    </row>
    <row r="44" spans="1:9" ht="25.5" customHeight="1" x14ac:dyDescent="0.25">
      <c r="A44" s="121" t="s">
        <v>83</v>
      </c>
      <c r="B44" s="122"/>
      <c r="C44" s="123"/>
      <c r="D44" s="61" t="s">
        <v>84</v>
      </c>
      <c r="E44" s="55"/>
      <c r="F44" s="56"/>
      <c r="G44" s="56"/>
      <c r="H44" s="56"/>
      <c r="I44" s="74"/>
    </row>
    <row r="45" spans="1:9" ht="25.5" customHeight="1" x14ac:dyDescent="0.25">
      <c r="A45" s="115" t="s">
        <v>87</v>
      </c>
      <c r="B45" s="116"/>
      <c r="C45" s="117"/>
      <c r="D45" s="15" t="s">
        <v>88</v>
      </c>
      <c r="E45" s="55"/>
      <c r="F45" s="56"/>
      <c r="G45" s="56"/>
      <c r="H45" s="56"/>
      <c r="I45" s="73"/>
    </row>
    <row r="46" spans="1:9" x14ac:dyDescent="0.25">
      <c r="A46" s="62">
        <v>4</v>
      </c>
      <c r="B46" s="66"/>
      <c r="C46" s="67"/>
      <c r="D46" s="64" t="s">
        <v>71</v>
      </c>
      <c r="E46" s="58">
        <v>5524.12</v>
      </c>
      <c r="F46" s="56">
        <v>0</v>
      </c>
      <c r="G46" s="56">
        <v>0</v>
      </c>
      <c r="H46" s="56">
        <v>0</v>
      </c>
      <c r="I46" s="73">
        <v>0</v>
      </c>
    </row>
    <row r="47" spans="1:9" ht="25.5" x14ac:dyDescent="0.25">
      <c r="A47" s="124">
        <v>42</v>
      </c>
      <c r="B47" s="125"/>
      <c r="C47" s="126"/>
      <c r="D47" s="64" t="s">
        <v>56</v>
      </c>
      <c r="E47" s="55">
        <v>5524.12</v>
      </c>
      <c r="F47" s="56">
        <v>0</v>
      </c>
      <c r="G47" s="56">
        <v>0</v>
      </c>
      <c r="H47" s="56">
        <v>0</v>
      </c>
      <c r="I47" s="73">
        <v>0</v>
      </c>
    </row>
    <row r="48" spans="1:9" x14ac:dyDescent="0.25">
      <c r="A48" s="65"/>
      <c r="B48" s="66"/>
      <c r="C48" s="67"/>
      <c r="D48" s="64"/>
      <c r="E48" s="55"/>
      <c r="F48" s="56"/>
      <c r="G48" s="56"/>
      <c r="H48" s="56"/>
      <c r="I48" s="73"/>
    </row>
    <row r="49" spans="1:9" x14ac:dyDescent="0.25">
      <c r="A49" s="121" t="s">
        <v>81</v>
      </c>
      <c r="B49" s="122"/>
      <c r="C49" s="123"/>
      <c r="D49" s="61" t="s">
        <v>82</v>
      </c>
      <c r="E49" s="55"/>
      <c r="F49" s="56"/>
      <c r="G49" s="56"/>
      <c r="H49" s="56"/>
      <c r="I49" s="74"/>
    </row>
    <row r="50" spans="1:9" x14ac:dyDescent="0.25">
      <c r="A50" s="121" t="s">
        <v>85</v>
      </c>
      <c r="B50" s="122"/>
      <c r="C50" s="123"/>
      <c r="D50" s="61" t="s">
        <v>86</v>
      </c>
      <c r="E50" s="55"/>
      <c r="F50" s="56"/>
      <c r="G50" s="56"/>
      <c r="H50" s="56"/>
      <c r="I50" s="74"/>
    </row>
    <row r="51" spans="1:9" x14ac:dyDescent="0.25">
      <c r="A51" s="115" t="s">
        <v>74</v>
      </c>
      <c r="B51" s="116"/>
      <c r="C51" s="117"/>
      <c r="D51" s="15" t="s">
        <v>65</v>
      </c>
      <c r="E51" s="55"/>
      <c r="F51" s="56"/>
      <c r="G51" s="56"/>
      <c r="H51" s="56"/>
      <c r="I51" s="73"/>
    </row>
    <row r="52" spans="1:9" x14ac:dyDescent="0.25">
      <c r="A52" s="118">
        <v>3</v>
      </c>
      <c r="B52" s="119"/>
      <c r="C52" s="120"/>
      <c r="D52" s="64" t="s">
        <v>23</v>
      </c>
      <c r="E52" s="58">
        <f>SUM(E53:E54)</f>
        <v>14928.49</v>
      </c>
      <c r="F52" s="58">
        <v>0</v>
      </c>
      <c r="G52" s="58">
        <v>0</v>
      </c>
      <c r="H52" s="58">
        <v>0</v>
      </c>
      <c r="I52" s="75">
        <v>0</v>
      </c>
    </row>
    <row r="53" spans="1:9" x14ac:dyDescent="0.25">
      <c r="A53" s="65">
        <v>31</v>
      </c>
      <c r="B53" s="63"/>
      <c r="C53" s="64"/>
      <c r="D53" s="64" t="s">
        <v>24</v>
      </c>
      <c r="E53" s="55">
        <v>14331.23</v>
      </c>
      <c r="F53" s="56">
        <v>0</v>
      </c>
      <c r="G53" s="56">
        <v>0</v>
      </c>
      <c r="H53" s="56">
        <v>0</v>
      </c>
      <c r="I53" s="73">
        <v>0</v>
      </c>
    </row>
    <row r="54" spans="1:9" x14ac:dyDescent="0.25">
      <c r="A54" s="124">
        <v>32</v>
      </c>
      <c r="B54" s="125"/>
      <c r="C54" s="126"/>
      <c r="D54" s="64" t="s">
        <v>37</v>
      </c>
      <c r="E54" s="55">
        <v>597.26</v>
      </c>
      <c r="F54" s="56">
        <v>0</v>
      </c>
      <c r="G54" s="56">
        <v>0</v>
      </c>
      <c r="H54" s="56">
        <v>0</v>
      </c>
      <c r="I54" s="73">
        <v>0</v>
      </c>
    </row>
    <row r="55" spans="1:9" x14ac:dyDescent="0.25">
      <c r="A55" s="62"/>
      <c r="B55" s="66"/>
      <c r="C55" s="67"/>
      <c r="D55" s="64"/>
      <c r="E55" s="58"/>
      <c r="F55" s="56"/>
      <c r="G55" s="56"/>
      <c r="H55" s="56"/>
      <c r="I55" s="73"/>
    </row>
    <row r="56" spans="1:9" x14ac:dyDescent="0.25">
      <c r="A56" s="121" t="s">
        <v>81</v>
      </c>
      <c r="B56" s="122"/>
      <c r="C56" s="123"/>
      <c r="D56" s="61" t="s">
        <v>82</v>
      </c>
      <c r="E56" s="55"/>
      <c r="F56" s="56"/>
      <c r="G56" s="56"/>
      <c r="H56" s="56"/>
      <c r="I56" s="74"/>
    </row>
    <row r="57" spans="1:9" ht="25.5" x14ac:dyDescent="0.25">
      <c r="A57" s="121" t="s">
        <v>89</v>
      </c>
      <c r="B57" s="122"/>
      <c r="C57" s="123"/>
      <c r="D57" s="61" t="s">
        <v>90</v>
      </c>
      <c r="E57" s="55"/>
      <c r="F57" s="56"/>
      <c r="G57" s="56"/>
      <c r="H57" s="56"/>
      <c r="I57" s="74"/>
    </row>
    <row r="58" spans="1:9" x14ac:dyDescent="0.25">
      <c r="A58" s="115" t="s">
        <v>87</v>
      </c>
      <c r="B58" s="116"/>
      <c r="C58" s="117"/>
      <c r="D58" s="15" t="s">
        <v>88</v>
      </c>
      <c r="E58" s="55"/>
      <c r="F58" s="56"/>
      <c r="G58" s="56"/>
      <c r="H58" s="56"/>
      <c r="I58" s="73"/>
    </row>
    <row r="59" spans="1:9" x14ac:dyDescent="0.25">
      <c r="A59" s="118">
        <v>3</v>
      </c>
      <c r="B59" s="119"/>
      <c r="C59" s="120"/>
      <c r="D59" s="64" t="s">
        <v>23</v>
      </c>
      <c r="E59" s="58">
        <v>8361.5400000000009</v>
      </c>
      <c r="F59" s="78">
        <v>5707.08</v>
      </c>
      <c r="G59" s="78">
        <v>2654.46</v>
      </c>
      <c r="H59" s="78">
        <v>0</v>
      </c>
      <c r="I59" s="80">
        <v>0</v>
      </c>
    </row>
    <row r="60" spans="1:9" x14ac:dyDescent="0.25">
      <c r="A60" s="124">
        <v>32</v>
      </c>
      <c r="B60" s="125"/>
      <c r="C60" s="126"/>
      <c r="D60" s="64" t="s">
        <v>37</v>
      </c>
      <c r="E60" s="55">
        <v>8361.5400000000009</v>
      </c>
      <c r="F60" s="56">
        <v>5707.08</v>
      </c>
      <c r="G60" s="56">
        <v>2654.46</v>
      </c>
      <c r="H60" s="56">
        <v>0</v>
      </c>
      <c r="I60" s="73">
        <v>0</v>
      </c>
    </row>
    <row r="61" spans="1:9" x14ac:dyDescent="0.25">
      <c r="A61" s="65"/>
      <c r="B61" s="66"/>
      <c r="C61" s="67"/>
      <c r="D61" s="64"/>
      <c r="E61" s="55"/>
      <c r="F61" s="56"/>
      <c r="G61" s="56"/>
      <c r="H61" s="56"/>
      <c r="I61" s="73"/>
    </row>
    <row r="62" spans="1:9" x14ac:dyDescent="0.25">
      <c r="A62" s="121" t="s">
        <v>91</v>
      </c>
      <c r="B62" s="122"/>
      <c r="C62" s="123"/>
      <c r="D62" s="61" t="s">
        <v>82</v>
      </c>
      <c r="E62" s="55"/>
      <c r="F62" s="56"/>
      <c r="G62" s="56"/>
      <c r="H62" s="56"/>
      <c r="I62" s="74"/>
    </row>
    <row r="63" spans="1:9" ht="25.5" x14ac:dyDescent="0.25">
      <c r="A63" s="121" t="s">
        <v>97</v>
      </c>
      <c r="B63" s="122"/>
      <c r="C63" s="123"/>
      <c r="D63" s="61" t="s">
        <v>98</v>
      </c>
      <c r="E63" s="55"/>
      <c r="F63" s="56"/>
      <c r="G63" s="56"/>
      <c r="H63" s="56"/>
      <c r="I63" s="74"/>
    </row>
    <row r="64" spans="1:9" x14ac:dyDescent="0.25">
      <c r="A64" s="115" t="s">
        <v>87</v>
      </c>
      <c r="B64" s="116"/>
      <c r="C64" s="117"/>
      <c r="D64" s="15" t="s">
        <v>88</v>
      </c>
      <c r="E64" s="55"/>
      <c r="F64" s="56"/>
      <c r="G64" s="56"/>
      <c r="H64" s="56"/>
      <c r="I64" s="73"/>
    </row>
    <row r="65" spans="1:9" x14ac:dyDescent="0.25">
      <c r="A65" s="118">
        <v>3</v>
      </c>
      <c r="B65" s="119"/>
      <c r="C65" s="120"/>
      <c r="D65" s="64" t="s">
        <v>23</v>
      </c>
      <c r="E65" s="58">
        <v>0</v>
      </c>
      <c r="F65" s="78">
        <v>0</v>
      </c>
      <c r="G65" s="78">
        <v>14438.94</v>
      </c>
      <c r="H65" s="78">
        <v>5484.45</v>
      </c>
      <c r="I65" s="80">
        <v>0</v>
      </c>
    </row>
    <row r="66" spans="1:9" x14ac:dyDescent="0.25">
      <c r="A66" s="124">
        <v>32</v>
      </c>
      <c r="B66" s="125"/>
      <c r="C66" s="126"/>
      <c r="D66" s="64" t="s">
        <v>37</v>
      </c>
      <c r="E66" s="55">
        <v>0</v>
      </c>
      <c r="F66" s="56">
        <v>0</v>
      </c>
      <c r="G66" s="56">
        <v>14438.94</v>
      </c>
      <c r="H66" s="56">
        <v>5484.45</v>
      </c>
      <c r="I66" s="73">
        <v>0</v>
      </c>
    </row>
    <row r="67" spans="1:9" x14ac:dyDescent="0.25">
      <c r="A67" s="124"/>
      <c r="B67" s="125"/>
      <c r="C67" s="126"/>
      <c r="D67" s="64"/>
      <c r="E67" s="55"/>
      <c r="F67" s="56"/>
      <c r="G67" s="56"/>
      <c r="H67" s="56"/>
      <c r="I67" s="73"/>
    </row>
    <row r="68" spans="1:9" x14ac:dyDescent="0.25">
      <c r="I68" s="76"/>
    </row>
  </sheetData>
  <mergeCells count="46">
    <mergeCell ref="A44:C44"/>
    <mergeCell ref="A45:C45"/>
    <mergeCell ref="A47:C47"/>
    <mergeCell ref="A43:C43"/>
    <mergeCell ref="A38:C38"/>
    <mergeCell ref="A39:C39"/>
    <mergeCell ref="A64:C64"/>
    <mergeCell ref="A56:C56"/>
    <mergeCell ref="A57:C57"/>
    <mergeCell ref="A58:C58"/>
    <mergeCell ref="A59:C59"/>
    <mergeCell ref="A10:C10"/>
    <mergeCell ref="A16:C16"/>
    <mergeCell ref="A12:C12"/>
    <mergeCell ref="A67:C67"/>
    <mergeCell ref="A60:C60"/>
    <mergeCell ref="A49:C49"/>
    <mergeCell ref="A50:C50"/>
    <mergeCell ref="A51:C51"/>
    <mergeCell ref="A52:C52"/>
    <mergeCell ref="A54:C54"/>
    <mergeCell ref="A66:C66"/>
    <mergeCell ref="A65:C65"/>
    <mergeCell ref="A37:C37"/>
    <mergeCell ref="A41:C41"/>
    <mergeCell ref="A62:C62"/>
    <mergeCell ref="A63:C63"/>
    <mergeCell ref="A30:C30"/>
    <mergeCell ref="A32:C32"/>
    <mergeCell ref="A35:C35"/>
    <mergeCell ref="A13:C13"/>
    <mergeCell ref="A14:C14"/>
    <mergeCell ref="A15:C15"/>
    <mergeCell ref="A21:C21"/>
    <mergeCell ref="A25:C25"/>
    <mergeCell ref="A20:C20"/>
    <mergeCell ref="A29:C29"/>
    <mergeCell ref="A19:C19"/>
    <mergeCell ref="A26:C26"/>
    <mergeCell ref="A1:I1"/>
    <mergeCell ref="A3:I3"/>
    <mergeCell ref="A5:C5"/>
    <mergeCell ref="A8:C8"/>
    <mergeCell ref="A9:C9"/>
    <mergeCell ref="A6:C6"/>
    <mergeCell ref="A7:C7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Racunovodja</cp:lastModifiedBy>
  <cp:lastPrinted>2022-11-04T09:32:11Z</cp:lastPrinted>
  <dcterms:created xsi:type="dcterms:W3CDTF">2022-08-12T12:51:27Z</dcterms:created>
  <dcterms:modified xsi:type="dcterms:W3CDTF">2023-09-14T09:31:14Z</dcterms:modified>
</cp:coreProperties>
</file>