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Poslovanje\Javna objava informacija o trošenju sredstava\2024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4" i="1"/>
  <c r="D57" i="1" l="1"/>
  <c r="D55" i="1"/>
  <c r="D60" i="1"/>
  <c r="D71" i="1"/>
  <c r="D69" i="1"/>
  <c r="D67" i="1"/>
  <c r="D65" i="1"/>
  <c r="D53" i="1" l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63" i="1"/>
  <c r="D61" i="1"/>
  <c r="D59" i="1"/>
  <c r="D8" i="1"/>
  <c r="D72" i="1" s="1"/>
</calcChain>
</file>

<file path=xl/sharedStrings.xml><?xml version="1.0" encoding="utf-8"?>
<sst xmlns="http://schemas.openxmlformats.org/spreadsheetml/2006/main" count="178" uniqueCount="91">
  <si>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</si>
  <si>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</si>
  <si>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</si>
  <si>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</si>
  <si>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</si>
  <si>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</si>
  <si>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</si>
  <si>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</si>
  <si>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</si>
  <si>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</si>
  <si>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01.06.2024 Do 30.06.2024</t>
  </si>
  <si>
    <t>BLAIĆ d.o.o.</t>
  </si>
  <si>
    <t>95496741798</t>
  </si>
  <si>
    <t>Zadar</t>
  </si>
  <si>
    <t>- Materijal i dijelovi za tekuće i investicijsko održavanje</t>
  </si>
  <si>
    <t>HOTELIJERSKO TURISTIČKA I UGOSTITELJSKA ŠKOLA</t>
  </si>
  <si>
    <t>Ukupno:</t>
  </si>
  <si>
    <t>- Ostale naknade troškova zaposlenima</t>
  </si>
  <si>
    <t>- Naknade za prijevoz, za rad na terenu i odvojeni život</t>
  </si>
  <si>
    <t>- Službena putovanja</t>
  </si>
  <si>
    <t>IN REBUS d.o.o.</t>
  </si>
  <si>
    <t>91591564577</t>
  </si>
  <si>
    <t>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</si>
  <si>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</si>
  <si>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</si>
  <si>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</si>
  <si>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</si>
  <si>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</si>
  <si>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</si>
  <si>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- Usluge telefona, pošte i prijevoza</t>
  </si>
  <si>
    <t>FINA (Financijska agencija)</t>
  </si>
  <si>
    <t>85821130368</t>
  </si>
  <si>
    <t>ČISTOĆA d.o.o.</t>
  </si>
  <si>
    <t>84923155727</t>
  </si>
  <si>
    <t>HRVATSKI TELEKOM d.d.</t>
  </si>
  <si>
    <t>81793146560</t>
  </si>
  <si>
    <t>ADRIA TRANSFER, vl. Branimir Klanac</t>
  </si>
  <si>
    <t>79418070747</t>
  </si>
  <si>
    <t>Posedarje</t>
  </si>
  <si>
    <t>ZADAR TEHNIKA d.o.o.</t>
  </si>
  <si>
    <t>77750062239</t>
  </si>
  <si>
    <t>- Zakupnine i najamnine</t>
  </si>
  <si>
    <t>PEVEX d.d.</t>
  </si>
  <si>
    <t>73660371074</t>
  </si>
  <si>
    <t>Sesvete</t>
  </si>
  <si>
    <t>- Sitni inventar i auto gume</t>
  </si>
  <si>
    <t>OPTIMUS LAB d.o.o.</t>
  </si>
  <si>
    <t>71981294715</t>
  </si>
  <si>
    <t>Čakovec</t>
  </si>
  <si>
    <t>HRT (Hrvatska radiotelevizija)</t>
  </si>
  <si>
    <t>68419124305</t>
  </si>
  <si>
    <t>- Usluge promidžbe i informiranja</t>
  </si>
  <si>
    <t>HGSPOT Grupa d.o.o.</t>
  </si>
  <si>
    <t>65553879500</t>
  </si>
  <si>
    <t>- Reprezentacija</t>
  </si>
  <si>
    <t>KORALJ OBRT ZA MORSKI RIBOLOV vl. Danijela Brkljačić Turanj</t>
  </si>
  <si>
    <t>61639931552</t>
  </si>
  <si>
    <t>Turanj</t>
  </si>
  <si>
    <t>- Materijal i sirovine</t>
  </si>
  <si>
    <t>ZNAMEN d.o.o.</t>
  </si>
  <si>
    <t>46756708256</t>
  </si>
  <si>
    <t>- Uredski materijal i ostali materijalni rashodi</t>
  </si>
  <si>
    <t>METRO Cash &amp; Carry d.o.o.</t>
  </si>
  <si>
    <t>38016445738</t>
  </si>
  <si>
    <t>MRKVA d.o.o.</t>
  </si>
  <si>
    <t>36701397657</t>
  </si>
  <si>
    <t>ADMINISTRATOR d.o.o.</t>
  </si>
  <si>
    <t>34658637472</t>
  </si>
  <si>
    <t>Krivodol</t>
  </si>
  <si>
    <t>- Intelektualne i osobne usluge</t>
  </si>
  <si>
    <t>POREDAK d.o.o.</t>
  </si>
  <si>
    <t>29848171479</t>
  </si>
  <si>
    <t>A1 HRVATSKA d.o.o.</t>
  </si>
  <si>
    <t>29524210204</t>
  </si>
  <si>
    <t>MEDITERAN SECURITY d.o.o. za tjelesnu i tehničku zaštitu</t>
  </si>
  <si>
    <t>25272825447</t>
  </si>
  <si>
    <t>- Ostale usluge</t>
  </si>
  <si>
    <t>TAPESS d.o.o.</t>
  </si>
  <si>
    <t>22248533094</t>
  </si>
  <si>
    <t>Kastav</t>
  </si>
  <si>
    <t>ING-ATEST d.o.o.</t>
  </si>
  <si>
    <t>21777333810</t>
  </si>
  <si>
    <t xml:space="preserve">Split </t>
  </si>
  <si>
    <t>- Ostali nespomenuti rashodi poslovanja</t>
  </si>
  <si>
    <t>- Ostali rashodi za zaposlene</t>
  </si>
  <si>
    <t>- Pristojbe i naknade</t>
  </si>
  <si>
    <t>Sveukupno:</t>
  </si>
  <si>
    <t>- Plaće za redovan rad (ukupan iznos bez bolovanja na teret HZZO)</t>
  </si>
  <si>
    <t>- Doprinosi za obvezno zdravstveno osiguranje</t>
  </si>
  <si>
    <t>DRŽAVNI PRORAČUN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</si>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</sst>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H1" sqref="H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270.36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270.36</v>
      </c>
      <c r="E8" s="24"/>
      <c r="F8" s="26"/>
      <c r="G8" s="27"/>
    </row>
    <row r="9" spans="1:7" x14ac:dyDescent="0.25">
      <c r="A9" s="9" t="s">
        <v>20</v>
      </c>
      <c r="B9" s="14" t="s">
        <v>21</v>
      </c>
      <c r="C9" s="10" t="s">
        <v>22</v>
      </c>
      <c r="D9" s="18">
        <v>132.63999999999999</v>
      </c>
      <c r="E9" s="10">
        <v>3238</v>
      </c>
      <c r="F9" s="9" t="s">
        <v>23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132.63999999999999</v>
      </c>
      <c r="E10" s="24"/>
      <c r="F10" s="26"/>
      <c r="G10" s="27"/>
    </row>
    <row r="11" spans="1:7" x14ac:dyDescent="0.25">
      <c r="A11" s="9" t="s">
        <v>24</v>
      </c>
      <c r="B11" s="14" t="s">
        <v>25</v>
      </c>
      <c r="C11" s="10" t="s">
        <v>13</v>
      </c>
      <c r="D11" s="18">
        <v>293.64</v>
      </c>
      <c r="E11" s="10">
        <v>3234</v>
      </c>
      <c r="F11" s="9" t="s">
        <v>26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293.64</v>
      </c>
      <c r="E12" s="24"/>
      <c r="F12" s="26"/>
      <c r="G12" s="27"/>
    </row>
    <row r="13" spans="1:7" x14ac:dyDescent="0.25">
      <c r="A13" s="9" t="s">
        <v>27</v>
      </c>
      <c r="B13" s="14" t="s">
        <v>28</v>
      </c>
      <c r="C13" s="10" t="s">
        <v>22</v>
      </c>
      <c r="D13" s="18">
        <v>22.64</v>
      </c>
      <c r="E13" s="10">
        <v>3231</v>
      </c>
      <c r="F13" s="9" t="s">
        <v>29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22.64</v>
      </c>
      <c r="E14" s="24"/>
      <c r="F14" s="26"/>
      <c r="G14" s="27"/>
    </row>
    <row r="15" spans="1:7" x14ac:dyDescent="0.25">
      <c r="A15" s="9" t="s">
        <v>30</v>
      </c>
      <c r="B15" s="14" t="s">
        <v>31</v>
      </c>
      <c r="C15" s="10" t="s">
        <v>22</v>
      </c>
      <c r="D15" s="18">
        <v>66.36</v>
      </c>
      <c r="E15" s="10">
        <v>3238</v>
      </c>
      <c r="F15" s="9" t="s">
        <v>23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66.36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13</v>
      </c>
      <c r="D17" s="18">
        <v>129.72</v>
      </c>
      <c r="E17" s="10">
        <v>3234</v>
      </c>
      <c r="F17" s="9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129.72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45.04</v>
      </c>
      <c r="E19" s="10">
        <v>3231</v>
      </c>
      <c r="F19" s="9" t="s">
        <v>29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45.04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3908.2</v>
      </c>
      <c r="E21" s="10">
        <v>3231</v>
      </c>
      <c r="F21" s="9" t="s">
        <v>29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3908.2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13</v>
      </c>
      <c r="D23" s="18">
        <v>267.36</v>
      </c>
      <c r="E23" s="10">
        <v>3235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267.36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19.23</v>
      </c>
      <c r="E25" s="10">
        <v>3224</v>
      </c>
      <c r="F25" s="9" t="s">
        <v>14</v>
      </c>
      <c r="G25" s="28" t="s">
        <v>15</v>
      </c>
    </row>
    <row r="26" spans="1:7" x14ac:dyDescent="0.25">
      <c r="A26" s="9"/>
      <c r="B26" s="14"/>
      <c r="C26" s="10"/>
      <c r="D26" s="18">
        <v>402.6</v>
      </c>
      <c r="E26" s="10">
        <v>3225</v>
      </c>
      <c r="F26" s="9" t="s">
        <v>45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SUM(D25:D26)</f>
        <v>421.83000000000004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127.5</v>
      </c>
      <c r="E28" s="10">
        <v>3238</v>
      </c>
      <c r="F28" s="9" t="s">
        <v>23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127.5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22</v>
      </c>
      <c r="D30" s="18">
        <v>10.62</v>
      </c>
      <c r="E30" s="10">
        <v>3233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10.62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22</v>
      </c>
      <c r="D32" s="18">
        <v>436.94</v>
      </c>
      <c r="E32" s="10">
        <v>3293</v>
      </c>
      <c r="F32" s="9" t="s">
        <v>54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436.94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588</v>
      </c>
      <c r="E34" s="10">
        <v>3222</v>
      </c>
      <c r="F34" s="9" t="s">
        <v>58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588</v>
      </c>
      <c r="E35" s="24"/>
      <c r="F35" s="26"/>
      <c r="G35" s="27"/>
    </row>
    <row r="36" spans="1:7" x14ac:dyDescent="0.25">
      <c r="A36" s="9" t="s">
        <v>59</v>
      </c>
      <c r="B36" s="14" t="s">
        <v>60</v>
      </c>
      <c r="C36" s="10" t="s">
        <v>22</v>
      </c>
      <c r="D36" s="18">
        <v>538.97</v>
      </c>
      <c r="E36" s="10">
        <v>3221</v>
      </c>
      <c r="F36" s="9" t="s">
        <v>61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538.97</v>
      </c>
      <c r="E37" s="24"/>
      <c r="F37" s="26"/>
      <c r="G37" s="27"/>
    </row>
    <row r="38" spans="1:7" x14ac:dyDescent="0.25">
      <c r="A38" s="9" t="s">
        <v>62</v>
      </c>
      <c r="B38" s="14" t="s">
        <v>63</v>
      </c>
      <c r="C38" s="10" t="s">
        <v>22</v>
      </c>
      <c r="D38" s="18">
        <v>4715.17</v>
      </c>
      <c r="E38" s="10">
        <v>3222</v>
      </c>
      <c r="F38" s="9" t="s">
        <v>58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4715.17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13</v>
      </c>
      <c r="D40" s="18">
        <v>1000</v>
      </c>
      <c r="E40" s="10">
        <v>3231</v>
      </c>
      <c r="F40" s="9" t="s">
        <v>29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1000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125</v>
      </c>
      <c r="E42" s="10">
        <v>3237</v>
      </c>
      <c r="F42" s="9" t="s">
        <v>69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125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13</v>
      </c>
      <c r="D44" s="18">
        <v>122.5</v>
      </c>
      <c r="E44" s="10">
        <v>3234</v>
      </c>
      <c r="F44" s="9" t="s">
        <v>26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122.5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22</v>
      </c>
      <c r="D46" s="18">
        <v>187.89</v>
      </c>
      <c r="E46" s="10">
        <v>3231</v>
      </c>
      <c r="F46" s="9" t="s">
        <v>29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187.89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13</v>
      </c>
      <c r="D48" s="18">
        <v>81.25</v>
      </c>
      <c r="E48" s="10">
        <v>3239</v>
      </c>
      <c r="F48" s="9" t="s">
        <v>76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81.25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923.85</v>
      </c>
      <c r="E50" s="10">
        <v>3221</v>
      </c>
      <c r="F50" s="9" t="s">
        <v>61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923.85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248.85</v>
      </c>
      <c r="E52" s="10">
        <v>3237</v>
      </c>
      <c r="F52" s="9" t="s">
        <v>69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248.85</v>
      </c>
      <c r="E53" s="24"/>
      <c r="F53" s="26"/>
      <c r="G53" s="27"/>
    </row>
    <row r="54" spans="1:7" x14ac:dyDescent="0.25">
      <c r="A54" s="9"/>
      <c r="B54" s="14"/>
      <c r="C54" s="10"/>
      <c r="D54" s="18">
        <v>1799.99</v>
      </c>
      <c r="E54" s="10">
        <v>3239</v>
      </c>
      <c r="F54" s="9" t="s">
        <v>76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D54</f>
        <v>1799.99</v>
      </c>
      <c r="E55" s="24"/>
      <c r="F55" s="26"/>
      <c r="G55" s="27"/>
    </row>
    <row r="56" spans="1:7" x14ac:dyDescent="0.25">
      <c r="A56" s="9" t="s">
        <v>89</v>
      </c>
      <c r="B56" s="14" t="s">
        <v>90</v>
      </c>
      <c r="C56" s="10" t="s">
        <v>22</v>
      </c>
      <c r="D56" s="18">
        <v>159.28</v>
      </c>
      <c r="E56" s="10">
        <v>3299</v>
      </c>
      <c r="F56" s="9" t="s">
        <v>83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D56</f>
        <v>159.28</v>
      </c>
      <c r="E57" s="24"/>
      <c r="F57" s="26"/>
      <c r="G57" s="27"/>
    </row>
    <row r="58" spans="1:7" x14ac:dyDescent="0.25">
      <c r="A58" s="9"/>
      <c r="B58" s="14"/>
      <c r="C58" s="10"/>
      <c r="D58" s="18">
        <v>328</v>
      </c>
      <c r="E58" s="10">
        <v>3214</v>
      </c>
      <c r="F58" s="9" t="s">
        <v>17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328</v>
      </c>
      <c r="E59" s="24"/>
      <c r="F59" s="26"/>
      <c r="G59" s="27"/>
    </row>
    <row r="60" spans="1:7" x14ac:dyDescent="0.25">
      <c r="A60" s="9"/>
      <c r="B60" s="14"/>
      <c r="C60" s="10"/>
      <c r="D60" s="18">
        <f>3241.08+182.44</f>
        <v>3423.52</v>
      </c>
      <c r="E60" s="10">
        <v>3212</v>
      </c>
      <c r="F60" s="9" t="s">
        <v>18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3423.52</v>
      </c>
      <c r="E61" s="24"/>
      <c r="F61" s="26"/>
      <c r="G61" s="27"/>
    </row>
    <row r="62" spans="1:7" x14ac:dyDescent="0.25">
      <c r="A62" s="9"/>
      <c r="B62" s="14"/>
      <c r="C62" s="10"/>
      <c r="D62" s="18">
        <v>2294.34</v>
      </c>
      <c r="E62" s="10">
        <v>3211</v>
      </c>
      <c r="F62" s="9" t="s">
        <v>19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2294.34</v>
      </c>
      <c r="E63" s="24"/>
      <c r="F63" s="26"/>
      <c r="G63" s="27"/>
    </row>
    <row r="64" spans="1:7" x14ac:dyDescent="0.25">
      <c r="A64" s="9"/>
      <c r="B64" s="14"/>
      <c r="C64" s="10"/>
      <c r="D64" s="18">
        <f>2396.45+144924.28</f>
        <v>147320.73000000001</v>
      </c>
      <c r="E64" s="10">
        <v>3111</v>
      </c>
      <c r="F64" s="9" t="s">
        <v>87</v>
      </c>
      <c r="G64" s="28"/>
    </row>
    <row r="65" spans="1:7" ht="27" customHeight="1" thickBot="1" x14ac:dyDescent="0.3">
      <c r="A65" s="22" t="s">
        <v>16</v>
      </c>
      <c r="B65" s="23"/>
      <c r="C65" s="24"/>
      <c r="D65" s="25">
        <f>D64</f>
        <v>147320.73000000001</v>
      </c>
      <c r="E65" s="24"/>
      <c r="F65" s="26"/>
      <c r="G65" s="27"/>
    </row>
    <row r="66" spans="1:7" x14ac:dyDescent="0.25">
      <c r="A66" s="9"/>
      <c r="B66" s="14"/>
      <c r="C66" s="10"/>
      <c r="D66" s="18">
        <v>20320.72</v>
      </c>
      <c r="E66" s="10">
        <v>3121</v>
      </c>
      <c r="F66" s="9" t="s">
        <v>84</v>
      </c>
      <c r="G66" s="28"/>
    </row>
    <row r="67" spans="1:7" ht="27" customHeight="1" thickBot="1" x14ac:dyDescent="0.3">
      <c r="A67" s="22" t="s">
        <v>16</v>
      </c>
      <c r="B67" s="23"/>
      <c r="C67" s="24"/>
      <c r="D67" s="25">
        <f>D66</f>
        <v>20320.72</v>
      </c>
      <c r="E67" s="24"/>
      <c r="F67" s="26"/>
      <c r="G67" s="27"/>
    </row>
    <row r="68" spans="1:7" x14ac:dyDescent="0.25">
      <c r="A68" s="9"/>
      <c r="B68" s="14"/>
      <c r="C68" s="10"/>
      <c r="D68" s="18">
        <f>395.41+23912.55</f>
        <v>24307.96</v>
      </c>
      <c r="E68" s="10">
        <v>3132</v>
      </c>
      <c r="F68" s="9" t="s">
        <v>88</v>
      </c>
      <c r="G68" s="28"/>
    </row>
    <row r="69" spans="1:7" ht="27" customHeight="1" thickBot="1" x14ac:dyDescent="0.3">
      <c r="A69" s="22" t="s">
        <v>16</v>
      </c>
      <c r="B69" s="23"/>
      <c r="C69" s="24"/>
      <c r="D69" s="25">
        <f>D68</f>
        <v>24307.96</v>
      </c>
      <c r="E69" s="24"/>
      <c r="F69" s="26"/>
      <c r="G69" s="27"/>
    </row>
    <row r="70" spans="1:7" x14ac:dyDescent="0.25">
      <c r="A70" s="9"/>
      <c r="B70" s="14"/>
      <c r="C70" s="10"/>
      <c r="D70" s="18">
        <v>168</v>
      </c>
      <c r="E70" s="10">
        <v>3295</v>
      </c>
      <c r="F70" s="9" t="s">
        <v>85</v>
      </c>
      <c r="G70" s="28"/>
    </row>
    <row r="71" spans="1:7" ht="27" customHeight="1" thickBot="1" x14ac:dyDescent="0.3">
      <c r="A71" s="22" t="s">
        <v>16</v>
      </c>
      <c r="B71" s="23"/>
      <c r="C71" s="24"/>
      <c r="D71" s="25">
        <f>D70</f>
        <v>168</v>
      </c>
      <c r="E71" s="24"/>
      <c r="F71" s="26"/>
      <c r="G71" s="27"/>
    </row>
    <row r="72" spans="1:7" ht="15.75" thickBot="1" x14ac:dyDescent="0.3">
      <c r="A72" s="30" t="s">
        <v>86</v>
      </c>
      <c r="B72" s="31"/>
      <c r="C72" s="32"/>
      <c r="D72" s="33">
        <f>SUM(D8,D59,D61,D63,D10,D12,D14,D16,D18,D20,D22,D24,D27,D29,D31,D33,D35,D37,D39,D41,D43,D45,D47,D49,D51,D57,D53,D55,D65,D67,D69,D71)</f>
        <v>214786.87</v>
      </c>
      <c r="E72" s="32"/>
      <c r="F72" s="34"/>
      <c r="G72" s="35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36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36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34" orientation="portrait" horizontalDpi="300" verticalDpi="300" r:id="rId1"/>
  <ignoredErrors>
    <ignoredError sqref="D60" formula="1"/>
    <ignoredError sqref="B7:B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2025-01-09T09:49:43Z</cp:lastPrinted>
  <dcterms:created xsi:type="dcterms:W3CDTF">2024-03-05T11:42:46Z</dcterms:created>
  <dcterms:modified xsi:type="dcterms:W3CDTF">2025-01-09T09:49:55Z</dcterms:modified>
</cp:coreProperties>
</file>