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Veljača" sheetId="1" r:id="rId1"/>
  </sheets>
  <definedNames>
    <definedName name="_xlnm.Print_Area" localSheetId="0">Veljača!$A$1:$F$22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13" i="1"/>
  <c r="D17" i="1" l="1"/>
  <c r="D18" i="1"/>
  <c r="D19" i="1" s="1"/>
  <c r="D14" i="1" l="1"/>
  <c r="D15" i="1" s="1"/>
  <c r="D20" i="1"/>
  <c r="D8" i="1" l="1"/>
  <c r="D21" i="1"/>
  <c r="D10" i="1"/>
</calcChain>
</file>

<file path=xl/sharedStrings.xml><?xml version="1.0" encoding="utf-8"?>
<sst xmlns="http://schemas.openxmlformats.org/spreadsheetml/2006/main" count="37" uniqueCount="28">
  <si>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</si>
  <si>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</si>
  <si>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</si>
  <si>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</si>
  <si>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</si>
  <si>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</si>
  <si>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</si>
  <si>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</si>
  <si>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</si>
  <si>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01.02.2024 Do 29.02.2024</t>
  </si>
  <si>
    <t>E-TEHNIČAR</t>
  </si>
  <si>
    <t>Zadar</t>
  </si>
  <si>
    <t>Ukupno:</t>
  </si>
  <si>
    <t>- Naknade za prijevoz, za rad na terenu i odvojeni život</t>
  </si>
  <si>
    <t>ADRIA TRANSFER, vl. Branimir Klanac</t>
  </si>
  <si>
    <t>79418070747</t>
  </si>
  <si>
    <t>Posedarje</t>
  </si>
  <si>
    <t>- Usluge telefona, pošte i prijevoza</t>
  </si>
  <si>
    <t>- Ostali nespomenuti rashodi poslovanja</t>
  </si>
  <si>
    <t>- Ostali rashodi za zaposlene</t>
  </si>
  <si>
    <t>- Doprinosi za obvezno zdravstveno osiguranje</t>
  </si>
  <si>
    <t>- Pristojbe i naknade</t>
  </si>
  <si>
    <t>Sveukupno:</t>
  </si>
  <si>
    <t>- Plaće za redovan rad (ukupan iznos bez bolovanja na teret HZZO)</t>
  </si>
  <si>
    <t>DRŽAVNI PRORAČUN</t>
  </si>
  <si>
    <t>Zagreb</t>
  </si>
  <si>
    <t>- Intelektualne i osobne usluge (ukupan iznos s doprinosima na bruto)</t>
  </si>
  <si>
    <t>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</si>
</sst>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8"/>
  <sheetViews>
    <sheetView tabSelected="1" zoomScaleNormal="100" workbookViewId="0">
      <selection activeCell="B10" sqref="B1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14</v>
      </c>
      <c r="B7" s="14" t="s">
        <v>15</v>
      </c>
      <c r="C7" s="10" t="s">
        <v>16</v>
      </c>
      <c r="D7" s="18">
        <v>1684.8</v>
      </c>
      <c r="E7" s="10">
        <v>3231</v>
      </c>
      <c r="F7" s="26" t="s">
        <v>17</v>
      </c>
    </row>
    <row r="8" spans="1:6" ht="27" customHeight="1" thickBot="1" x14ac:dyDescent="0.3">
      <c r="A8" s="21" t="s">
        <v>12</v>
      </c>
      <c r="B8" s="22"/>
      <c r="C8" s="23"/>
      <c r="D8" s="24">
        <f>SUM(D7:D7)</f>
        <v>1684.8</v>
      </c>
      <c r="E8" s="23"/>
      <c r="F8" s="34"/>
    </row>
    <row r="9" spans="1:6" x14ac:dyDescent="0.25">
      <c r="A9" s="9" t="s">
        <v>10</v>
      </c>
      <c r="B9" s="14"/>
      <c r="C9" s="10" t="s">
        <v>11</v>
      </c>
      <c r="D9" s="18">
        <v>730.02</v>
      </c>
      <c r="E9" s="10">
        <v>3237</v>
      </c>
      <c r="F9" s="33" t="s">
        <v>26</v>
      </c>
    </row>
    <row r="10" spans="1:6" ht="27" customHeight="1" thickBot="1" x14ac:dyDescent="0.3">
      <c r="A10" s="21" t="s">
        <v>12</v>
      </c>
      <c r="B10" s="22"/>
      <c r="C10" s="23"/>
      <c r="D10" s="24">
        <f>SUM(D9:D9)</f>
        <v>730.02</v>
      </c>
      <c r="E10" s="23"/>
      <c r="F10" s="25"/>
    </row>
    <row r="11" spans="1:6" ht="15" customHeight="1" x14ac:dyDescent="0.25">
      <c r="A11" s="9" t="s">
        <v>24</v>
      </c>
      <c r="B11" s="14" t="s">
        <v>27</v>
      </c>
      <c r="C11" s="10" t="s">
        <v>25</v>
      </c>
      <c r="D11" s="18">
        <v>168</v>
      </c>
      <c r="E11" s="10">
        <v>3295</v>
      </c>
      <c r="F11" s="26" t="s">
        <v>21</v>
      </c>
    </row>
    <row r="12" spans="1:6" ht="15" customHeight="1" x14ac:dyDescent="0.25">
      <c r="A12" s="9" t="s">
        <v>24</v>
      </c>
      <c r="B12" s="14" t="s">
        <v>27</v>
      </c>
      <c r="C12" s="10" t="s">
        <v>25</v>
      </c>
      <c r="D12" s="18">
        <v>53.09</v>
      </c>
      <c r="E12" s="10">
        <v>3299</v>
      </c>
      <c r="F12" s="27" t="s">
        <v>18</v>
      </c>
    </row>
    <row r="13" spans="1:6" ht="27" customHeight="1" thickBot="1" x14ac:dyDescent="0.3">
      <c r="A13" s="21" t="s">
        <v>12</v>
      </c>
      <c r="B13" s="22"/>
      <c r="C13" s="23"/>
      <c r="D13" s="24">
        <f>SUM(D11:D12)</f>
        <v>221.09</v>
      </c>
      <c r="E13" s="23"/>
      <c r="F13" s="25"/>
    </row>
    <row r="14" spans="1:6" x14ac:dyDescent="0.25">
      <c r="A14" s="9"/>
      <c r="B14" s="14"/>
      <c r="C14" s="10"/>
      <c r="D14" s="18">
        <f>1975.47+505.24+121214.62</f>
        <v>123695.33</v>
      </c>
      <c r="E14" s="10">
        <v>3111</v>
      </c>
      <c r="F14" s="33" t="s">
        <v>23</v>
      </c>
    </row>
    <row r="15" spans="1:6" ht="27" customHeight="1" thickBot="1" x14ac:dyDescent="0.3">
      <c r="A15" s="21" t="s">
        <v>12</v>
      </c>
      <c r="B15" s="22"/>
      <c r="C15" s="23"/>
      <c r="D15" s="24">
        <f>SUM(D14:D14)</f>
        <v>123695.33</v>
      </c>
      <c r="E15" s="23"/>
      <c r="F15" s="25"/>
    </row>
    <row r="16" spans="1:6" x14ac:dyDescent="0.25">
      <c r="A16" s="9"/>
      <c r="B16" s="14"/>
      <c r="C16" s="10"/>
      <c r="D16" s="18">
        <v>739.47</v>
      </c>
      <c r="E16" s="10">
        <v>3121</v>
      </c>
      <c r="F16" s="27" t="s">
        <v>19</v>
      </c>
    </row>
    <row r="17" spans="1:6" ht="27" customHeight="1" thickBot="1" x14ac:dyDescent="0.3">
      <c r="A17" s="21" t="s">
        <v>12</v>
      </c>
      <c r="B17" s="22"/>
      <c r="C17" s="23"/>
      <c r="D17" s="24">
        <f>SUM(D16:D16)</f>
        <v>739.47</v>
      </c>
      <c r="E17" s="23"/>
      <c r="F17" s="25"/>
    </row>
    <row r="18" spans="1:6" ht="21" customHeight="1" x14ac:dyDescent="0.25">
      <c r="A18" s="9"/>
      <c r="B18" s="14"/>
      <c r="C18" s="10"/>
      <c r="D18" s="18">
        <f>325.94+83.36+20000.4</f>
        <v>20409.7</v>
      </c>
      <c r="E18" s="10">
        <v>3132</v>
      </c>
      <c r="F18" s="27" t="s">
        <v>20</v>
      </c>
    </row>
    <row r="19" spans="1:6" ht="27" customHeight="1" thickBot="1" x14ac:dyDescent="0.3">
      <c r="A19" s="21" t="s">
        <v>12</v>
      </c>
      <c r="B19" s="22"/>
      <c r="C19" s="23"/>
      <c r="D19" s="24">
        <f>SUM(D18:D18)</f>
        <v>20409.7</v>
      </c>
      <c r="E19" s="23"/>
      <c r="F19" s="25"/>
    </row>
    <row r="20" spans="1:6" ht="15" customHeight="1" x14ac:dyDescent="0.25">
      <c r="A20" s="9"/>
      <c r="B20" s="14"/>
      <c r="C20" s="10"/>
      <c r="D20" s="18">
        <f>3062.79+179.96+24</f>
        <v>3266.75</v>
      </c>
      <c r="E20" s="10">
        <v>3212</v>
      </c>
      <c r="F20" s="26" t="s">
        <v>13</v>
      </c>
    </row>
    <row r="21" spans="1:6" ht="27" customHeight="1" thickBot="1" x14ac:dyDescent="0.3">
      <c r="A21" s="21" t="s">
        <v>12</v>
      </c>
      <c r="B21" s="22"/>
      <c r="C21" s="23"/>
      <c r="D21" s="24">
        <f>SUM(D20:D20)</f>
        <v>3266.75</v>
      </c>
      <c r="E21" s="23"/>
      <c r="F21" s="25"/>
    </row>
    <row r="22" spans="1:6" ht="15.75" thickBot="1" x14ac:dyDescent="0.3">
      <c r="A22" s="28" t="s">
        <v>22</v>
      </c>
      <c r="B22" s="29"/>
      <c r="C22" s="30"/>
      <c r="D22" s="31">
        <f>D10+D21+D8+D13+D15+D17+D19</f>
        <v>150747.16</v>
      </c>
      <c r="E22" s="30"/>
      <c r="F22" s="32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scale="44" orientation="portrait" horizontalDpi="300" verticalDpi="300" r:id="rId1"/>
  <colBreaks count="1" manualBreakCount="1">
    <brk id="6" max="1048575" man="1"/>
  </colBreaks>
  <ignoredErrors>
    <ignoredError sqref="D14:D20" formula="1"/>
    <ignoredError sqref="B7 B11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Veljača</vt:lpstr>
      <vt:lpstr>Veljača!Podrucje_ispisa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2024-03-11T12:58:39Z</cp:lastPrinted>
  <dcterms:created xsi:type="dcterms:W3CDTF">2024-03-05T11:42:46Z</dcterms:created>
  <dcterms:modified xsi:type="dcterms:W3CDTF">2024-03-11T12:59:12Z</dcterms:modified>
</cp:coreProperties>
</file>