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ovodja\Desktop\"/>
    </mc:Choice>
  </mc:AlternateContent>
  <bookViews>
    <workbookView xWindow="0" yWindow="0" windowWidth="28800" windowHeight="13005"/>
  </bookViews>
  <sheets>
    <sheet name="JavnaObjava" sheetId="1" r:id="rId1"/>
  </sheets>
  <definedNames>
    <definedName name="_xlnm.Print_Area" localSheetId="0">JavnaObjava!$A$1:$G$64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D10" i="1"/>
  <c r="D57" i="1"/>
  <c r="D63" i="1"/>
  <c r="D54" i="1" l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8" i="1"/>
  <c r="D64" i="1" s="1"/>
</calcChain>
</file>

<file path=xl/sharedStrings.xml><?xml version="1.0" encoding="utf-8"?>
<sst xmlns="http://schemas.openxmlformats.org/spreadsheetml/2006/main" count="173" uniqueCount="91">
  <si>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</si>
  <si>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</si>
  <si>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</si>
  <si>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</si>
  <si>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</si>
  <si>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</si>
  <si>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</si>
  <si>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</si>
  <si>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HOTELIJERSKO TURISTIČKA I UGOSTITELJSKA ŠKOLA_x000D_
Antuna Gustava Matoša 40_x000D_
Zadar_x000D_
Tel: +385(23)335295   Fax: +385(23)333173_x000D_
OIB: 91757782000_x000D_
Mail: racunovodstvo.htus@gmail.com_x000D_
IBAN: HR4424020061800013007</t>
  </si>
  <si>
    <t xml:space="preserve">Odgovorna Osoba: Radić Škara Diana_x000D_
     </t>
  </si>
  <si>
    <t>Isplata Sredstava Za Razdoblje: 01.02.2025 Do 28.02.2025</t>
  </si>
  <si>
    <t>BLAIĆ d.o.o.</t>
  </si>
  <si>
    <t>95496741798</t>
  </si>
  <si>
    <t>23000 Zadar</t>
  </si>
  <si>
    <t>- Materijal i dijelovi za tekuće i investicijsko održavanje</t>
  </si>
  <si>
    <t>Ukupno:</t>
  </si>
  <si>
    <t>- Službena putovanja</t>
  </si>
  <si>
    <t>- Naknade za prijevoz, za rad na terenu i odvojeni život</t>
  </si>
  <si>
    <t>IN REBUS d.o.o.</t>
  </si>
  <si>
    <t>91591564577</t>
  </si>
  <si>
    <t>10010 Zagreb</t>
  </si>
  <si>
    <t>- Računalne usluge</t>
  </si>
  <si>
    <t>VODOVOD d.o.o.</t>
  </si>
  <si>
    <t>89406825003</t>
  </si>
  <si>
    <t>- Komunalne usluge</t>
  </si>
  <si>
    <t>INFO-KOD d.o.o.</t>
  </si>
  <si>
    <t>87565323632</t>
  </si>
  <si>
    <t>10000 Zagreb</t>
  </si>
  <si>
    <t>- Uredski materijal i ostali materijalni rashodi</t>
  </si>
  <si>
    <t>HP-HRVATSKA POŠTA d.d.</t>
  </si>
  <si>
    <t>87311810356</t>
  </si>
  <si>
    <t>10410 Velika Gorica</t>
  </si>
  <si>
    <t>- Usluge telefona, pošte i prijevoza</t>
  </si>
  <si>
    <t>FINA (Financijska agencija)</t>
  </si>
  <si>
    <t>85821130368</t>
  </si>
  <si>
    <t>ČISTOĆA d.o.o.</t>
  </si>
  <si>
    <t>84923155727</t>
  </si>
  <si>
    <t>UGOSTITELJSKA ŠKOLA OPATIJA</t>
  </si>
  <si>
    <t>82328508097</t>
  </si>
  <si>
    <t>51410 Opatija</t>
  </si>
  <si>
    <t>- Stručno usavršavanje zaposlenika</t>
  </si>
  <si>
    <t>HRVATSKI TELEKOM d.d.</t>
  </si>
  <si>
    <t>81793146560</t>
  </si>
  <si>
    <t>10135 Zagreb</t>
  </si>
  <si>
    <t>ZADAR TEHNIKA d.o.o.</t>
  </si>
  <si>
    <t>77750062239</t>
  </si>
  <si>
    <t>- Zakupnine i najamnine</t>
  </si>
  <si>
    <t>HD-INFO d.o.o.</t>
  </si>
  <si>
    <t>77524206664</t>
  </si>
  <si>
    <t>10040 Zagreb</t>
  </si>
  <si>
    <t>NASADI d.o.o. Zadar</t>
  </si>
  <si>
    <t>76576861981</t>
  </si>
  <si>
    <t>- Ostali nespomenuti rashodi poslovanja</t>
  </si>
  <si>
    <t>OPTIMUS LAB d.o.o.</t>
  </si>
  <si>
    <t>71981294715</t>
  </si>
  <si>
    <t>40000 Čakovec</t>
  </si>
  <si>
    <t>PIO, obrt za taxi prijevoz</t>
  </si>
  <si>
    <t>57796524591</t>
  </si>
  <si>
    <t>E STORE j.d.o.o.</t>
  </si>
  <si>
    <t>53097723816</t>
  </si>
  <si>
    <t>METRO Cash &amp; Carry d.o.o.</t>
  </si>
  <si>
    <t>38016445738</t>
  </si>
  <si>
    <t>10090 Zagreb</t>
  </si>
  <si>
    <t>- Materijal i sirovine</t>
  </si>
  <si>
    <t>ZAVOD ZA JAVNO ZDRAVSTVO Zadar</t>
  </si>
  <si>
    <t>30765863795</t>
  </si>
  <si>
    <t>- Zdravstvene i veterinarske usluge</t>
  </si>
  <si>
    <t>POREDAK d.o.o.</t>
  </si>
  <si>
    <t>29848171479</t>
  </si>
  <si>
    <t>A1 HRVATSKA d.o.o.</t>
  </si>
  <si>
    <t>29524210204</t>
  </si>
  <si>
    <t>MEDITERAN SECURITY d.o.o. za tjelesnu i tehničku zaštitu</t>
  </si>
  <si>
    <t>25272825447</t>
  </si>
  <si>
    <t>- Ostale usluge</t>
  </si>
  <si>
    <t>TAPESS d.o.o.</t>
  </si>
  <si>
    <t>22248533094</t>
  </si>
  <si>
    <t>51227 Kukuljanovo</t>
  </si>
  <si>
    <t>LUMINOR HOTEL COLLECTION d.o.o.</t>
  </si>
  <si>
    <t>09353509178</t>
  </si>
  <si>
    <t>RIJEKA TRANS d.o.o. vp</t>
  </si>
  <si>
    <t>08418011938</t>
  </si>
  <si>
    <t>- Energija</t>
  </si>
  <si>
    <t>Sveukupno:</t>
  </si>
  <si>
    <t>- Plaće za redovan rad (ukupan iznos bez bolovanja na teret HZZO)</t>
  </si>
  <si>
    <t>ZADARSKA ŽUPANIJA</t>
  </si>
  <si>
    <t>- Doprinosi za obvezno zdravstveno osiguranje</t>
  </si>
  <si>
    <t>MZOM</t>
  </si>
  <si>
    <t>- Pristojbe i naknade</t>
  </si>
  <si>
    <t>- Ostali rashodi za zaposlene</t>
  </si>
  <si>
    <t>PRESIDENT GRUPA d.o.o.</t>
  </si>
  <si>
    <t>33301430925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</si>
</sst>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3" xfId="0" applyBorder="1" applyAlignment="1">
      <alignment horizontal="left" vertical="center"/>
    </xf>
    <xf numFmtId="0" fontId="0" fillId="0" borderId="4" xfId="0" applyBorder="1"/>
    <xf numFmtId="0" fontId="1" fillId="0" borderId="5" xfId="0" applyFont="1" applyBorder="1" applyAlignment="1">
      <alignment horizontal="left" vertical="center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center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8" xfId="0" applyBorder="1"/>
    <xf numFmtId="49" fontId="0" fillId="0" borderId="0" xfId="0" applyNumberForma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3"/>
  <sheetViews>
    <sheetView tabSelected="1" topLeftCell="A37" zoomScaleNormal="100" workbookViewId="0">
      <selection activeCell="F59" sqref="F5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167.8</v>
      </c>
      <c r="E7" s="10">
        <v>3224</v>
      </c>
      <c r="F7" s="9" t="s">
        <v>14</v>
      </c>
      <c r="G7" s="37" t="s">
        <v>84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167.8</v>
      </c>
      <c r="E8" s="23"/>
      <c r="F8" s="25"/>
      <c r="G8" s="26"/>
    </row>
    <row r="9" spans="1:7" x14ac:dyDescent="0.25">
      <c r="A9" s="9" t="s">
        <v>89</v>
      </c>
      <c r="B9" s="14" t="s">
        <v>90</v>
      </c>
      <c r="C9" s="10" t="s">
        <v>27</v>
      </c>
      <c r="D9" s="15">
        <v>280</v>
      </c>
      <c r="E9" s="10">
        <v>3211</v>
      </c>
      <c r="F9" s="9" t="s">
        <v>16</v>
      </c>
      <c r="G9" s="37" t="s">
        <v>84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280</v>
      </c>
      <c r="E10" s="23"/>
      <c r="F10" s="25"/>
      <c r="G10" s="26"/>
    </row>
    <row r="11" spans="1:7" x14ac:dyDescent="0.25">
      <c r="A11" s="9" t="s">
        <v>18</v>
      </c>
      <c r="B11" s="14" t="s">
        <v>19</v>
      </c>
      <c r="C11" s="10" t="s">
        <v>20</v>
      </c>
      <c r="D11" s="18">
        <v>132.63999999999999</v>
      </c>
      <c r="E11" s="10">
        <v>3238</v>
      </c>
      <c r="F11" s="9" t="s">
        <v>21</v>
      </c>
      <c r="G11" s="37" t="s">
        <v>84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132.63999999999999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13</v>
      </c>
      <c r="D13" s="18">
        <v>253.48</v>
      </c>
      <c r="E13" s="10">
        <v>3234</v>
      </c>
      <c r="F13" s="9" t="s">
        <v>24</v>
      </c>
      <c r="G13" s="37" t="s">
        <v>84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253.48</v>
      </c>
      <c r="E14" s="23"/>
      <c r="F14" s="25"/>
      <c r="G14" s="26"/>
    </row>
    <row r="15" spans="1:7" x14ac:dyDescent="0.25">
      <c r="A15" s="9" t="s">
        <v>25</v>
      </c>
      <c r="B15" s="14" t="s">
        <v>26</v>
      </c>
      <c r="C15" s="10" t="s">
        <v>27</v>
      </c>
      <c r="D15" s="18">
        <v>138.1</v>
      </c>
      <c r="E15" s="10">
        <v>3221</v>
      </c>
      <c r="F15" s="9" t="s">
        <v>28</v>
      </c>
      <c r="G15" s="37" t="s">
        <v>84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138.1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31</v>
      </c>
      <c r="D17" s="18">
        <v>10.35</v>
      </c>
      <c r="E17" s="10">
        <v>3231</v>
      </c>
      <c r="F17" s="9" t="s">
        <v>32</v>
      </c>
      <c r="G17" s="37" t="s">
        <v>84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10.35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27</v>
      </c>
      <c r="D19" s="18">
        <v>1.91</v>
      </c>
      <c r="E19" s="10">
        <v>3238</v>
      </c>
      <c r="F19" s="9" t="s">
        <v>21</v>
      </c>
      <c r="G19" s="37" t="s">
        <v>84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1.91</v>
      </c>
      <c r="E20" s="23"/>
      <c r="F20" s="25"/>
      <c r="G20" s="26"/>
    </row>
    <row r="21" spans="1:7" x14ac:dyDescent="0.25">
      <c r="A21" s="9" t="s">
        <v>35</v>
      </c>
      <c r="B21" s="14" t="s">
        <v>36</v>
      </c>
      <c r="C21" s="10" t="s">
        <v>13</v>
      </c>
      <c r="D21" s="18">
        <v>17.59</v>
      </c>
      <c r="E21" s="10">
        <v>3234</v>
      </c>
      <c r="F21" s="9" t="s">
        <v>24</v>
      </c>
      <c r="G21" s="37" t="s">
        <v>84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17.59</v>
      </c>
      <c r="E22" s="23"/>
      <c r="F22" s="25"/>
      <c r="G22" s="26"/>
    </row>
    <row r="23" spans="1:7" x14ac:dyDescent="0.25">
      <c r="A23" s="9" t="s">
        <v>37</v>
      </c>
      <c r="B23" s="14" t="s">
        <v>38</v>
      </c>
      <c r="C23" s="10" t="s">
        <v>39</v>
      </c>
      <c r="D23" s="18">
        <v>225</v>
      </c>
      <c r="E23" s="10">
        <v>3213</v>
      </c>
      <c r="F23" s="9" t="s">
        <v>40</v>
      </c>
      <c r="G23" s="37" t="s">
        <v>84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225</v>
      </c>
      <c r="E24" s="23"/>
      <c r="F24" s="25"/>
      <c r="G24" s="26"/>
    </row>
    <row r="25" spans="1:7" x14ac:dyDescent="0.25">
      <c r="A25" s="9" t="s">
        <v>41</v>
      </c>
      <c r="B25" s="14" t="s">
        <v>42</v>
      </c>
      <c r="C25" s="10" t="s">
        <v>43</v>
      </c>
      <c r="D25" s="18">
        <v>45.19</v>
      </c>
      <c r="E25" s="10">
        <v>3231</v>
      </c>
      <c r="F25" s="9" t="s">
        <v>32</v>
      </c>
      <c r="G25" s="37" t="s">
        <v>84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45.19</v>
      </c>
      <c r="E26" s="23"/>
      <c r="F26" s="25"/>
      <c r="G26" s="26"/>
    </row>
    <row r="27" spans="1:7" x14ac:dyDescent="0.25">
      <c r="A27" s="9" t="s">
        <v>44</v>
      </c>
      <c r="B27" s="14" t="s">
        <v>45</v>
      </c>
      <c r="C27" s="10" t="s">
        <v>13</v>
      </c>
      <c r="D27" s="18">
        <v>204.13</v>
      </c>
      <c r="E27" s="10">
        <v>3235</v>
      </c>
      <c r="F27" s="9" t="s">
        <v>46</v>
      </c>
      <c r="G27" s="37" t="s">
        <v>84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204.13</v>
      </c>
      <c r="E28" s="23"/>
      <c r="F28" s="25"/>
      <c r="G28" s="26"/>
    </row>
    <row r="29" spans="1:7" x14ac:dyDescent="0.25">
      <c r="A29" s="9" t="s">
        <v>47</v>
      </c>
      <c r="B29" s="14" t="s">
        <v>48</v>
      </c>
      <c r="C29" s="10" t="s">
        <v>49</v>
      </c>
      <c r="D29" s="18">
        <v>435.78</v>
      </c>
      <c r="E29" s="10">
        <v>3221</v>
      </c>
      <c r="F29" s="9" t="s">
        <v>28</v>
      </c>
      <c r="G29" s="37" t="s">
        <v>84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435.78</v>
      </c>
      <c r="E30" s="23"/>
      <c r="F30" s="25"/>
      <c r="G30" s="26"/>
    </row>
    <row r="31" spans="1:7" x14ac:dyDescent="0.25">
      <c r="A31" s="9" t="s">
        <v>50</v>
      </c>
      <c r="B31" s="14" t="s">
        <v>51</v>
      </c>
      <c r="C31" s="10" t="s">
        <v>13</v>
      </c>
      <c r="D31" s="18">
        <v>70</v>
      </c>
      <c r="E31" s="10">
        <v>3299</v>
      </c>
      <c r="F31" s="9" t="s">
        <v>52</v>
      </c>
      <c r="G31" s="37" t="s">
        <v>84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70</v>
      </c>
      <c r="E32" s="23"/>
      <c r="F32" s="25"/>
      <c r="G32" s="26"/>
    </row>
    <row r="33" spans="1:7" x14ac:dyDescent="0.25">
      <c r="A33" s="9" t="s">
        <v>53</v>
      </c>
      <c r="B33" s="14" t="s">
        <v>54</v>
      </c>
      <c r="C33" s="10" t="s">
        <v>55</v>
      </c>
      <c r="D33" s="18">
        <v>152.5</v>
      </c>
      <c r="E33" s="10">
        <v>3238</v>
      </c>
      <c r="F33" s="9" t="s">
        <v>21</v>
      </c>
      <c r="G33" s="37" t="s">
        <v>84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152.5</v>
      </c>
      <c r="E34" s="23"/>
      <c r="F34" s="25"/>
      <c r="G34" s="26"/>
    </row>
    <row r="35" spans="1:7" x14ac:dyDescent="0.25">
      <c r="A35" s="9" t="s">
        <v>56</v>
      </c>
      <c r="B35" s="14" t="s">
        <v>57</v>
      </c>
      <c r="C35" s="10" t="s">
        <v>13</v>
      </c>
      <c r="D35" s="18">
        <v>1992.96</v>
      </c>
      <c r="E35" s="10">
        <v>3231</v>
      </c>
      <c r="F35" s="9" t="s">
        <v>32</v>
      </c>
      <c r="G35" s="37" t="s">
        <v>84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1992.96</v>
      </c>
      <c r="E36" s="23"/>
      <c r="F36" s="25"/>
      <c r="G36" s="26"/>
    </row>
    <row r="37" spans="1:7" x14ac:dyDescent="0.25">
      <c r="A37" s="9" t="s">
        <v>58</v>
      </c>
      <c r="B37" s="14" t="s">
        <v>59</v>
      </c>
      <c r="C37" s="10" t="s">
        <v>13</v>
      </c>
      <c r="D37" s="18">
        <v>543.25</v>
      </c>
      <c r="E37" s="10">
        <v>3221</v>
      </c>
      <c r="F37" s="9" t="s">
        <v>28</v>
      </c>
      <c r="G37" s="37" t="s">
        <v>84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543.25</v>
      </c>
      <c r="E38" s="23"/>
      <c r="F38" s="25"/>
      <c r="G38" s="26"/>
    </row>
    <row r="39" spans="1:7" x14ac:dyDescent="0.25">
      <c r="A39" s="9" t="s">
        <v>60</v>
      </c>
      <c r="B39" s="14" t="s">
        <v>61</v>
      </c>
      <c r="C39" s="10" t="s">
        <v>62</v>
      </c>
      <c r="D39" s="18">
        <v>4478.0600000000004</v>
      </c>
      <c r="E39" s="10">
        <v>3222</v>
      </c>
      <c r="F39" s="9" t="s">
        <v>63</v>
      </c>
      <c r="G39" s="37" t="s">
        <v>84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4478.0600000000004</v>
      </c>
      <c r="E40" s="23"/>
      <c r="F40" s="25"/>
      <c r="G40" s="26"/>
    </row>
    <row r="41" spans="1:7" x14ac:dyDescent="0.25">
      <c r="A41" s="9" t="s">
        <v>64</v>
      </c>
      <c r="B41" s="14" t="s">
        <v>65</v>
      </c>
      <c r="C41" s="10" t="s">
        <v>13</v>
      </c>
      <c r="D41" s="18">
        <v>24.16</v>
      </c>
      <c r="E41" s="10">
        <v>3236</v>
      </c>
      <c r="F41" s="9" t="s">
        <v>66</v>
      </c>
      <c r="G41" s="37" t="s">
        <v>84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24.16</v>
      </c>
      <c r="E42" s="23"/>
      <c r="F42" s="25"/>
      <c r="G42" s="26"/>
    </row>
    <row r="43" spans="1:7" x14ac:dyDescent="0.25">
      <c r="A43" s="9" t="s">
        <v>67</v>
      </c>
      <c r="B43" s="14" t="s">
        <v>68</v>
      </c>
      <c r="C43" s="10" t="s">
        <v>13</v>
      </c>
      <c r="D43" s="18">
        <v>122.5</v>
      </c>
      <c r="E43" s="10">
        <v>3234</v>
      </c>
      <c r="F43" s="9" t="s">
        <v>24</v>
      </c>
      <c r="G43" s="37" t="s">
        <v>84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122.5</v>
      </c>
      <c r="E44" s="23"/>
      <c r="F44" s="25"/>
      <c r="G44" s="26"/>
    </row>
    <row r="45" spans="1:7" x14ac:dyDescent="0.25">
      <c r="A45" s="9" t="s">
        <v>69</v>
      </c>
      <c r="B45" s="14" t="s">
        <v>70</v>
      </c>
      <c r="C45" s="10" t="s">
        <v>27</v>
      </c>
      <c r="D45" s="18">
        <v>293.92</v>
      </c>
      <c r="E45" s="10">
        <v>3231</v>
      </c>
      <c r="F45" s="9" t="s">
        <v>32</v>
      </c>
      <c r="G45" s="37" t="s">
        <v>84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293.92</v>
      </c>
      <c r="E46" s="23"/>
      <c r="F46" s="25"/>
      <c r="G46" s="26"/>
    </row>
    <row r="47" spans="1:7" x14ac:dyDescent="0.25">
      <c r="A47" s="9" t="s">
        <v>71</v>
      </c>
      <c r="B47" s="14" t="s">
        <v>72</v>
      </c>
      <c r="C47" s="10" t="s">
        <v>13</v>
      </c>
      <c r="D47" s="18">
        <v>81.25</v>
      </c>
      <c r="E47" s="10">
        <v>3239</v>
      </c>
      <c r="F47" s="9" t="s">
        <v>73</v>
      </c>
      <c r="G47" s="37" t="s">
        <v>84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81.25</v>
      </c>
      <c r="E48" s="23"/>
      <c r="F48" s="25"/>
      <c r="G48" s="26"/>
    </row>
    <row r="49" spans="1:7" x14ac:dyDescent="0.25">
      <c r="A49" s="9" t="s">
        <v>74</v>
      </c>
      <c r="B49" s="14" t="s">
        <v>75</v>
      </c>
      <c r="C49" s="10" t="s">
        <v>76</v>
      </c>
      <c r="D49" s="18">
        <v>693.57</v>
      </c>
      <c r="E49" s="10">
        <v>3221</v>
      </c>
      <c r="F49" s="9" t="s">
        <v>28</v>
      </c>
      <c r="G49" s="37" t="s">
        <v>84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693.57</v>
      </c>
      <c r="E50" s="23"/>
      <c r="F50" s="25"/>
      <c r="G50" s="26"/>
    </row>
    <row r="51" spans="1:7" x14ac:dyDescent="0.25">
      <c r="A51" s="9" t="s">
        <v>77</v>
      </c>
      <c r="B51" s="14" t="s">
        <v>78</v>
      </c>
      <c r="C51" s="10" t="s">
        <v>27</v>
      </c>
      <c r="D51" s="18">
        <v>1712.25</v>
      </c>
      <c r="E51" s="10">
        <v>3211</v>
      </c>
      <c r="F51" s="9" t="s">
        <v>16</v>
      </c>
      <c r="G51" s="37" t="s">
        <v>84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1712.25</v>
      </c>
      <c r="E52" s="23"/>
      <c r="F52" s="25"/>
      <c r="G52" s="26"/>
    </row>
    <row r="53" spans="1:7" x14ac:dyDescent="0.25">
      <c r="A53" s="9" t="s">
        <v>79</v>
      </c>
      <c r="B53" s="14" t="s">
        <v>80</v>
      </c>
      <c r="C53" s="10" t="s">
        <v>76</v>
      </c>
      <c r="D53" s="18">
        <v>11280</v>
      </c>
      <c r="E53" s="10">
        <v>3223</v>
      </c>
      <c r="F53" s="9" t="s">
        <v>81</v>
      </c>
      <c r="G53" s="37" t="s">
        <v>84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11280</v>
      </c>
      <c r="E54" s="23"/>
      <c r="F54" s="25"/>
      <c r="G54" s="26"/>
    </row>
    <row r="55" spans="1:7" x14ac:dyDescent="0.25">
      <c r="A55" s="33"/>
      <c r="B55" s="14"/>
      <c r="C55" s="10"/>
      <c r="D55" s="34">
        <f>1893.05+6.95+242</f>
        <v>2142</v>
      </c>
      <c r="E55" s="35">
        <v>3111</v>
      </c>
      <c r="F55" s="36" t="s">
        <v>83</v>
      </c>
      <c r="G55" s="37" t="s">
        <v>84</v>
      </c>
    </row>
    <row r="56" spans="1:7" x14ac:dyDescent="0.25">
      <c r="A56" s="33"/>
      <c r="B56" s="14"/>
      <c r="C56" s="10"/>
      <c r="D56" s="34">
        <v>353.43</v>
      </c>
      <c r="E56" s="35">
        <v>3132</v>
      </c>
      <c r="F56" s="36" t="s">
        <v>85</v>
      </c>
      <c r="G56" s="37" t="s">
        <v>84</v>
      </c>
    </row>
    <row r="57" spans="1:7" x14ac:dyDescent="0.25">
      <c r="A57" s="33"/>
      <c r="B57" s="14"/>
      <c r="C57" s="10"/>
      <c r="D57" s="34">
        <f>121.67+3347.04</f>
        <v>3468.71</v>
      </c>
      <c r="E57" s="35">
        <v>3212</v>
      </c>
      <c r="F57" s="36" t="s">
        <v>17</v>
      </c>
      <c r="G57" s="37" t="s">
        <v>84</v>
      </c>
    </row>
    <row r="58" spans="1:7" x14ac:dyDescent="0.25">
      <c r="A58" s="33"/>
      <c r="B58" s="14"/>
      <c r="C58" s="10"/>
      <c r="D58" s="18">
        <v>407.98</v>
      </c>
      <c r="E58" s="35">
        <v>3211</v>
      </c>
      <c r="F58" s="9" t="s">
        <v>16</v>
      </c>
      <c r="G58" s="37" t="s">
        <v>84</v>
      </c>
    </row>
    <row r="59" spans="1:7" x14ac:dyDescent="0.25">
      <c r="A59" s="33"/>
      <c r="B59" s="14"/>
      <c r="C59" s="10"/>
      <c r="D59" s="34">
        <v>138143.76</v>
      </c>
      <c r="E59" s="35">
        <v>3111</v>
      </c>
      <c r="F59" s="36" t="s">
        <v>83</v>
      </c>
      <c r="G59" s="37" t="s">
        <v>86</v>
      </c>
    </row>
    <row r="60" spans="1:7" x14ac:dyDescent="0.25">
      <c r="A60" s="33"/>
      <c r="B60" s="14"/>
      <c r="C60" s="10"/>
      <c r="D60" s="34">
        <v>22793.74</v>
      </c>
      <c r="E60" s="35">
        <v>3132</v>
      </c>
      <c r="F60" s="36" t="s">
        <v>85</v>
      </c>
      <c r="G60" s="37" t="s">
        <v>86</v>
      </c>
    </row>
    <row r="61" spans="1:7" x14ac:dyDescent="0.25">
      <c r="A61" s="33"/>
      <c r="B61" s="14"/>
      <c r="C61" s="10"/>
      <c r="D61" s="18">
        <v>194</v>
      </c>
      <c r="E61" s="35">
        <v>3295</v>
      </c>
      <c r="F61" s="36" t="s">
        <v>87</v>
      </c>
      <c r="G61" s="37" t="s">
        <v>86</v>
      </c>
    </row>
    <row r="62" spans="1:7" x14ac:dyDescent="0.25">
      <c r="A62" s="33"/>
      <c r="B62" s="14"/>
      <c r="C62" s="10"/>
      <c r="D62" s="34">
        <v>2018.07</v>
      </c>
      <c r="E62" s="35">
        <v>3121</v>
      </c>
      <c r="F62" s="38" t="s">
        <v>88</v>
      </c>
      <c r="G62" s="37" t="s">
        <v>86</v>
      </c>
    </row>
    <row r="63" spans="1:7" ht="15.75" thickBot="1" x14ac:dyDescent="0.3">
      <c r="A63" s="21" t="s">
        <v>15</v>
      </c>
      <c r="B63" s="22"/>
      <c r="C63" s="23"/>
      <c r="D63" s="24">
        <f>SUM(D55:D62)</f>
        <v>169521.69</v>
      </c>
      <c r="E63" s="23"/>
      <c r="F63" s="25"/>
      <c r="G63" s="26"/>
    </row>
    <row r="64" spans="1:7" ht="15.75" thickBot="1" x14ac:dyDescent="0.3">
      <c r="A64" s="27" t="s">
        <v>82</v>
      </c>
      <c r="B64" s="28"/>
      <c r="C64" s="29"/>
      <c r="D64" s="30">
        <f>SUM(D8,D10,D12,D14,D16,D18,D20,D22,D24,D26,D28,D30,D32,D34,D36,D38,D40,D42,D44,D46,D48,D50,D52,D54,D63)</f>
        <v>192878.08000000002</v>
      </c>
      <c r="E64" s="29"/>
      <c r="F64" s="31"/>
      <c r="G64" s="32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</sheetData>
  <pageMargins left="0.7" right="0.7" top="0.75" bottom="0.75" header="0.3" footer="0.3"/>
  <pageSetup paperSize="9" scale="34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JavnaObjava</vt:lpstr>
      <vt:lpstr>JavnaObjava!Podrucje_ispisa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Racunovodja</cp:lastModifiedBy>
  <dcterms:created xsi:type="dcterms:W3CDTF">2024-03-05T11:42:46Z</dcterms:created>
  <dcterms:modified xsi:type="dcterms:W3CDTF">2025-03-12T12:21:34Z</dcterms:modified>
</cp:coreProperties>
</file>