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5" i="1"/>
  <c r="D46" i="1" s="1"/>
  <c r="D39" i="1"/>
  <c r="D40" i="1"/>
  <c r="D35" i="1" l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<sst xmlns="http://schemas.openxmlformats.org/spreadsheetml/2006/main" count="116" uniqueCount="65">
  <si>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</si>
  <si>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</si>
  <si>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</si>
  <si>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</si>
  <si>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</si>
  <si>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</si>
  <si>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</si>
  <si>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</si>
  <si>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</si>
  <si>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</si>
  <si>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01.05.2025 Do 31.05.2025</t>
  </si>
  <si>
    <t>- Službena putovanja</t>
  </si>
  <si>
    <t>Ukupno:</t>
  </si>
  <si>
    <t>- Naknade za prijevoz, za rad na terenu i odvojeni život</t>
  </si>
  <si>
    <t>ČISTOĆA d.o.o.</t>
  </si>
  <si>
    <t>84923155727</t>
  </si>
  <si>
    <t>23000 Zadar</t>
  </si>
  <si>
    <t>- Komunalne usluge</t>
  </si>
  <si>
    <t>HRVATSKI TELEKOM d.d.</t>
  </si>
  <si>
    <t>81793146560</t>
  </si>
  <si>
    <t>10135 Zagreb</t>
  </si>
  <si>
    <t>- Usluge telefona, pošte i prijevoza</t>
  </si>
  <si>
    <t>PEVEX d.d.</t>
  </si>
  <si>
    <t>73660371074</t>
  </si>
  <si>
    <t>Sesvete</t>
  </si>
  <si>
    <t>- Ostali nespomenuti rashodi poslovanja</t>
  </si>
  <si>
    <t>OPTIMUS LAB d.o.o.</t>
  </si>
  <si>
    <t>71981294715</t>
  </si>
  <si>
    <t>40000 Čakovec</t>
  </si>
  <si>
    <t>- Računalne usluge</t>
  </si>
  <si>
    <t>ZADING d.o.o.</t>
  </si>
  <si>
    <t>66697874792</t>
  </si>
  <si>
    <t>Zadar</t>
  </si>
  <si>
    <t>GRADSKA KNJIŽNICA</t>
  </si>
  <si>
    <t>59559512621</t>
  </si>
  <si>
    <t>PIO, obrt za taxi prijevoz</t>
  </si>
  <si>
    <t>57796524591</t>
  </si>
  <si>
    <t>POSLOVNI EDUKATOR ZA SAVJETOVANJE d.o.o.</t>
  </si>
  <si>
    <t>45065170578</t>
  </si>
  <si>
    <t>Kaštel Sućurac</t>
  </si>
  <si>
    <t>- Stručno usavršavanje zaposlenika</t>
  </si>
  <si>
    <t>ZEUS DIZAJN j.d.o.o.</t>
  </si>
  <si>
    <t>41719615662</t>
  </si>
  <si>
    <t>- Ostale usluge</t>
  </si>
  <si>
    <t>METRO Cash &amp; Carry d.o.o.</t>
  </si>
  <si>
    <t>38016445738</t>
  </si>
  <si>
    <t>10090 Zagreb</t>
  </si>
  <si>
    <t>- Materijal i sirovine</t>
  </si>
  <si>
    <t>MRKVA d.o.o.</t>
  </si>
  <si>
    <t>36701397657</t>
  </si>
  <si>
    <t>POREDAK d.o.o.</t>
  </si>
  <si>
    <t>29848171479</t>
  </si>
  <si>
    <t>A1 HRVATSKA d.o.o.</t>
  </si>
  <si>
    <t>29524210204</t>
  </si>
  <si>
    <t>10000 Zagreb</t>
  </si>
  <si>
    <t>MEDITERAN SECURITY d.o.o. za tjelesnu i tehničku zaštitu</t>
  </si>
  <si>
    <t>25272825447</t>
  </si>
  <si>
    <t>- Pristojbe i naknade</t>
  </si>
  <si>
    <t>Sveukupno:</t>
  </si>
  <si>
    <t>ZADARSKA ŽUPANIJA</t>
  </si>
  <si>
    <t>- Uredska oprema i namještaj</t>
  </si>
  <si>
    <t>- Plaće za redovan rad (ukupan iznos bez bolovanja na teret HZZO)</t>
  </si>
  <si>
    <t>- Doprinosi za obvezno zdravstveno osiguranje</t>
  </si>
  <si>
    <t>- Ostali rashodi za zaposlene</t>
  </si>
  <si>
    <t>MZOM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</si>
</sst>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49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14</v>
      </c>
      <c r="B7" s="14" t="s">
        <v>15</v>
      </c>
      <c r="C7" s="10" t="s">
        <v>16</v>
      </c>
      <c r="D7" s="40">
        <v>169.34</v>
      </c>
      <c r="E7" s="10">
        <v>3234</v>
      </c>
      <c r="F7" s="9" t="s">
        <v>17</v>
      </c>
      <c r="G7" s="33" t="s">
        <v>59</v>
      </c>
    </row>
    <row r="8" spans="1:7" ht="27" customHeight="1" thickBot="1" x14ac:dyDescent="0.3">
      <c r="A8" s="21" t="s">
        <v>12</v>
      </c>
      <c r="B8" s="22"/>
      <c r="C8" s="23"/>
      <c r="D8" s="41">
        <f>SUM(D7:D7)</f>
        <v>169.34</v>
      </c>
      <c r="E8" s="23"/>
      <c r="F8" s="24"/>
      <c r="G8" s="25"/>
    </row>
    <row r="9" spans="1:7" x14ac:dyDescent="0.25">
      <c r="A9" s="9" t="s">
        <v>18</v>
      </c>
      <c r="B9" s="14" t="s">
        <v>19</v>
      </c>
      <c r="C9" s="10" t="s">
        <v>20</v>
      </c>
      <c r="D9" s="40">
        <v>54.56</v>
      </c>
      <c r="E9" s="10">
        <v>3231</v>
      </c>
      <c r="F9" s="9" t="s">
        <v>21</v>
      </c>
      <c r="G9" s="33" t="s">
        <v>59</v>
      </c>
    </row>
    <row r="10" spans="1:7" ht="27" customHeight="1" thickBot="1" x14ac:dyDescent="0.3">
      <c r="A10" s="21" t="s">
        <v>12</v>
      </c>
      <c r="B10" s="22"/>
      <c r="C10" s="23"/>
      <c r="D10" s="41">
        <f>SUM(D9:D9)</f>
        <v>54.56</v>
      </c>
      <c r="E10" s="23"/>
      <c r="F10" s="24"/>
      <c r="G10" s="25"/>
    </row>
    <row r="11" spans="1:7" x14ac:dyDescent="0.25">
      <c r="A11" s="9" t="s">
        <v>22</v>
      </c>
      <c r="B11" s="14" t="s">
        <v>23</v>
      </c>
      <c r="C11" s="10" t="s">
        <v>24</v>
      </c>
      <c r="D11" s="40">
        <v>306.79000000000002</v>
      </c>
      <c r="E11" s="10">
        <v>3299</v>
      </c>
      <c r="F11" s="9" t="s">
        <v>25</v>
      </c>
      <c r="G11" s="33" t="s">
        <v>59</v>
      </c>
    </row>
    <row r="12" spans="1:7" x14ac:dyDescent="0.25">
      <c r="A12" s="9"/>
      <c r="B12" s="14"/>
      <c r="C12" s="10"/>
      <c r="D12" s="40">
        <v>1459.72</v>
      </c>
      <c r="E12" s="10">
        <v>4221</v>
      </c>
      <c r="F12" s="34" t="s">
        <v>60</v>
      </c>
      <c r="G12" s="33" t="s">
        <v>59</v>
      </c>
    </row>
    <row r="13" spans="1:7" ht="27" customHeight="1" thickBot="1" x14ac:dyDescent="0.3">
      <c r="A13" s="21" t="s">
        <v>12</v>
      </c>
      <c r="B13" s="22"/>
      <c r="C13" s="23"/>
      <c r="D13" s="41">
        <f>SUM(D11:D12)</f>
        <v>1766.51</v>
      </c>
      <c r="E13" s="23"/>
      <c r="F13" s="24"/>
      <c r="G13" s="25"/>
    </row>
    <row r="14" spans="1:7" x14ac:dyDescent="0.25">
      <c r="A14" s="9" t="s">
        <v>26</v>
      </c>
      <c r="B14" s="14" t="s">
        <v>27</v>
      </c>
      <c r="C14" s="10" t="s">
        <v>28</v>
      </c>
      <c r="D14" s="40">
        <v>152.5</v>
      </c>
      <c r="E14" s="10">
        <v>3238</v>
      </c>
      <c r="F14" s="9" t="s">
        <v>29</v>
      </c>
      <c r="G14" s="33" t="s">
        <v>59</v>
      </c>
    </row>
    <row r="15" spans="1:7" ht="27" customHeight="1" thickBot="1" x14ac:dyDescent="0.3">
      <c r="A15" s="21" t="s">
        <v>12</v>
      </c>
      <c r="B15" s="22"/>
      <c r="C15" s="23"/>
      <c r="D15" s="41">
        <f>SUM(D14:D14)</f>
        <v>152.5</v>
      </c>
      <c r="E15" s="23"/>
      <c r="F15" s="24"/>
      <c r="G15" s="25"/>
    </row>
    <row r="16" spans="1:7" x14ac:dyDescent="0.25">
      <c r="A16" s="9" t="s">
        <v>30</v>
      </c>
      <c r="B16" s="14" t="s">
        <v>31</v>
      </c>
      <c r="C16" s="10" t="s">
        <v>32</v>
      </c>
      <c r="D16" s="40">
        <v>99.53</v>
      </c>
      <c r="E16" s="10">
        <v>3238</v>
      </c>
      <c r="F16" s="9" t="s">
        <v>29</v>
      </c>
      <c r="G16" s="33" t="s">
        <v>59</v>
      </c>
    </row>
    <row r="17" spans="1:7" ht="27" customHeight="1" thickBot="1" x14ac:dyDescent="0.3">
      <c r="A17" s="21" t="s">
        <v>12</v>
      </c>
      <c r="B17" s="22"/>
      <c r="C17" s="23"/>
      <c r="D17" s="41">
        <f>SUM(D16:D16)</f>
        <v>99.53</v>
      </c>
      <c r="E17" s="23"/>
      <c r="F17" s="24"/>
      <c r="G17" s="25"/>
    </row>
    <row r="18" spans="1:7" x14ac:dyDescent="0.25">
      <c r="A18" s="9" t="s">
        <v>33</v>
      </c>
      <c r="B18" s="14" t="s">
        <v>34</v>
      </c>
      <c r="C18" s="10" t="s">
        <v>16</v>
      </c>
      <c r="D18" s="40">
        <v>67.69</v>
      </c>
      <c r="E18" s="10">
        <v>3238</v>
      </c>
      <c r="F18" s="9" t="s">
        <v>29</v>
      </c>
      <c r="G18" s="33" t="s">
        <v>59</v>
      </c>
    </row>
    <row r="19" spans="1:7" ht="27" customHeight="1" thickBot="1" x14ac:dyDescent="0.3">
      <c r="A19" s="21" t="s">
        <v>12</v>
      </c>
      <c r="B19" s="22"/>
      <c r="C19" s="23"/>
      <c r="D19" s="41">
        <f>SUM(D18:D18)</f>
        <v>67.69</v>
      </c>
      <c r="E19" s="23"/>
      <c r="F19" s="24"/>
      <c r="G19" s="25"/>
    </row>
    <row r="20" spans="1:7" x14ac:dyDescent="0.25">
      <c r="A20" s="9" t="s">
        <v>35</v>
      </c>
      <c r="B20" s="14" t="s">
        <v>36</v>
      </c>
      <c r="C20" s="10" t="s">
        <v>16</v>
      </c>
      <c r="D20" s="40">
        <v>2178.12</v>
      </c>
      <c r="E20" s="10">
        <v>3231</v>
      </c>
      <c r="F20" s="9" t="s">
        <v>21</v>
      </c>
      <c r="G20" s="33" t="s">
        <v>59</v>
      </c>
    </row>
    <row r="21" spans="1:7" ht="27" customHeight="1" thickBot="1" x14ac:dyDescent="0.3">
      <c r="A21" s="21" t="s">
        <v>12</v>
      </c>
      <c r="B21" s="22"/>
      <c r="C21" s="23"/>
      <c r="D21" s="41">
        <f>SUM(D20:D20)</f>
        <v>2178.12</v>
      </c>
      <c r="E21" s="23"/>
      <c r="F21" s="24"/>
      <c r="G21" s="25"/>
    </row>
    <row r="22" spans="1:7" x14ac:dyDescent="0.25">
      <c r="A22" s="9" t="s">
        <v>37</v>
      </c>
      <c r="B22" s="14" t="s">
        <v>38</v>
      </c>
      <c r="C22" s="10" t="s">
        <v>39</v>
      </c>
      <c r="D22" s="40">
        <v>333.46</v>
      </c>
      <c r="E22" s="10">
        <v>3213</v>
      </c>
      <c r="F22" s="9" t="s">
        <v>40</v>
      </c>
      <c r="G22" s="33" t="s">
        <v>59</v>
      </c>
    </row>
    <row r="23" spans="1:7" ht="27" customHeight="1" thickBot="1" x14ac:dyDescent="0.3">
      <c r="A23" s="21" t="s">
        <v>12</v>
      </c>
      <c r="B23" s="22"/>
      <c r="C23" s="23"/>
      <c r="D23" s="41">
        <f>SUM(D22:D22)</f>
        <v>333.46</v>
      </c>
      <c r="E23" s="23"/>
      <c r="F23" s="24"/>
      <c r="G23" s="25"/>
    </row>
    <row r="24" spans="1:7" x14ac:dyDescent="0.25">
      <c r="A24" s="9" t="s">
        <v>41</v>
      </c>
      <c r="B24" s="14" t="s">
        <v>42</v>
      </c>
      <c r="C24" s="10" t="s">
        <v>32</v>
      </c>
      <c r="D24" s="40">
        <v>115</v>
      </c>
      <c r="E24" s="10">
        <v>3239</v>
      </c>
      <c r="F24" s="9" t="s">
        <v>43</v>
      </c>
      <c r="G24" s="33" t="s">
        <v>59</v>
      </c>
    </row>
    <row r="25" spans="1:7" ht="27" customHeight="1" thickBot="1" x14ac:dyDescent="0.3">
      <c r="A25" s="21" t="s">
        <v>12</v>
      </c>
      <c r="B25" s="22"/>
      <c r="C25" s="23"/>
      <c r="D25" s="41">
        <f>SUM(D24:D24)</f>
        <v>115</v>
      </c>
      <c r="E25" s="23"/>
      <c r="F25" s="24"/>
      <c r="G25" s="25"/>
    </row>
    <row r="26" spans="1:7" x14ac:dyDescent="0.25">
      <c r="A26" s="9" t="s">
        <v>44</v>
      </c>
      <c r="B26" s="14" t="s">
        <v>45</v>
      </c>
      <c r="C26" s="10" t="s">
        <v>46</v>
      </c>
      <c r="D26" s="40">
        <v>1709.66</v>
      </c>
      <c r="E26" s="10">
        <v>3222</v>
      </c>
      <c r="F26" s="9" t="s">
        <v>47</v>
      </c>
      <c r="G26" s="33" t="s">
        <v>59</v>
      </c>
    </row>
    <row r="27" spans="1:7" ht="27" customHeight="1" thickBot="1" x14ac:dyDescent="0.3">
      <c r="A27" s="21" t="s">
        <v>12</v>
      </c>
      <c r="B27" s="22"/>
      <c r="C27" s="23"/>
      <c r="D27" s="41">
        <f>SUM(D26:D26)</f>
        <v>1709.66</v>
      </c>
      <c r="E27" s="23"/>
      <c r="F27" s="24"/>
      <c r="G27" s="25"/>
    </row>
    <row r="28" spans="1:7" x14ac:dyDescent="0.25">
      <c r="A28" s="9" t="s">
        <v>48</v>
      </c>
      <c r="B28" s="14" t="s">
        <v>49</v>
      </c>
      <c r="C28" s="10" t="s">
        <v>16</v>
      </c>
      <c r="D28" s="40">
        <v>1000</v>
      </c>
      <c r="E28" s="10">
        <v>3231</v>
      </c>
      <c r="F28" s="9" t="s">
        <v>21</v>
      </c>
      <c r="G28" s="33" t="s">
        <v>59</v>
      </c>
    </row>
    <row r="29" spans="1:7" ht="27" customHeight="1" thickBot="1" x14ac:dyDescent="0.3">
      <c r="A29" s="21" t="s">
        <v>12</v>
      </c>
      <c r="B29" s="22"/>
      <c r="C29" s="23"/>
      <c r="D29" s="41">
        <f>SUM(D28:D28)</f>
        <v>1000</v>
      </c>
      <c r="E29" s="23"/>
      <c r="F29" s="24"/>
      <c r="G29" s="25"/>
    </row>
    <row r="30" spans="1:7" x14ac:dyDescent="0.25">
      <c r="A30" s="9" t="s">
        <v>50</v>
      </c>
      <c r="B30" s="14" t="s">
        <v>51</v>
      </c>
      <c r="C30" s="10" t="s">
        <v>16</v>
      </c>
      <c r="D30" s="40">
        <v>122.5</v>
      </c>
      <c r="E30" s="10">
        <v>3234</v>
      </c>
      <c r="F30" s="9" t="s">
        <v>17</v>
      </c>
      <c r="G30" s="33" t="s">
        <v>59</v>
      </c>
    </row>
    <row r="31" spans="1:7" ht="27" customHeight="1" thickBot="1" x14ac:dyDescent="0.3">
      <c r="A31" s="21" t="s">
        <v>12</v>
      </c>
      <c r="B31" s="22"/>
      <c r="C31" s="23"/>
      <c r="D31" s="41">
        <f>SUM(D30:D30)</f>
        <v>122.5</v>
      </c>
      <c r="E31" s="23"/>
      <c r="F31" s="24"/>
      <c r="G31" s="25"/>
    </row>
    <row r="32" spans="1:7" x14ac:dyDescent="0.25">
      <c r="A32" s="9" t="s">
        <v>52</v>
      </c>
      <c r="B32" s="14" t="s">
        <v>53</v>
      </c>
      <c r="C32" s="10" t="s">
        <v>54</v>
      </c>
      <c r="D32" s="40">
        <v>289.2</v>
      </c>
      <c r="E32" s="10">
        <v>3231</v>
      </c>
      <c r="F32" s="9" t="s">
        <v>21</v>
      </c>
      <c r="G32" s="33" t="s">
        <v>59</v>
      </c>
    </row>
    <row r="33" spans="1:7" ht="27" customHeight="1" thickBot="1" x14ac:dyDescent="0.3">
      <c r="A33" s="21" t="s">
        <v>12</v>
      </c>
      <c r="B33" s="22"/>
      <c r="C33" s="23"/>
      <c r="D33" s="41">
        <f>SUM(D32:D32)</f>
        <v>289.2</v>
      </c>
      <c r="E33" s="23"/>
      <c r="F33" s="24"/>
      <c r="G33" s="25"/>
    </row>
    <row r="34" spans="1:7" x14ac:dyDescent="0.25">
      <c r="A34" s="9" t="s">
        <v>55</v>
      </c>
      <c r="B34" s="14" t="s">
        <v>56</v>
      </c>
      <c r="C34" s="10" t="s">
        <v>16</v>
      </c>
      <c r="D34" s="40">
        <v>81.25</v>
      </c>
      <c r="E34" s="10">
        <v>3239</v>
      </c>
      <c r="F34" s="9" t="s">
        <v>43</v>
      </c>
      <c r="G34" s="33" t="s">
        <v>59</v>
      </c>
    </row>
    <row r="35" spans="1:7" ht="27" customHeight="1" thickBot="1" x14ac:dyDescent="0.3">
      <c r="A35" s="21" t="s">
        <v>12</v>
      </c>
      <c r="B35" s="22"/>
      <c r="C35" s="23"/>
      <c r="D35" s="41">
        <f>SUM(D34:D34)</f>
        <v>81.25</v>
      </c>
      <c r="E35" s="23"/>
      <c r="F35" s="24"/>
      <c r="G35" s="25"/>
    </row>
    <row r="36" spans="1:7" x14ac:dyDescent="0.25">
      <c r="A36" s="9"/>
      <c r="B36" s="14"/>
      <c r="C36" s="10"/>
      <c r="D36" s="40">
        <v>39.81</v>
      </c>
      <c r="E36" s="10">
        <v>3295</v>
      </c>
      <c r="F36" s="9" t="s">
        <v>57</v>
      </c>
      <c r="G36" s="33" t="s">
        <v>59</v>
      </c>
    </row>
    <row r="37" spans="1:7" x14ac:dyDescent="0.25">
      <c r="A37" s="9"/>
      <c r="B37" s="14"/>
      <c r="C37" s="10"/>
      <c r="D37" s="40">
        <v>3262.5</v>
      </c>
      <c r="E37" s="10">
        <v>3111</v>
      </c>
      <c r="F37" s="9" t="s">
        <v>61</v>
      </c>
      <c r="G37" s="33" t="s">
        <v>59</v>
      </c>
    </row>
    <row r="38" spans="1:7" x14ac:dyDescent="0.25">
      <c r="A38" s="9"/>
      <c r="B38" s="14"/>
      <c r="C38" s="10"/>
      <c r="D38" s="40">
        <v>538.32000000000005</v>
      </c>
      <c r="E38" s="10">
        <v>3132</v>
      </c>
      <c r="F38" s="9" t="s">
        <v>62</v>
      </c>
      <c r="G38" s="33" t="s">
        <v>59</v>
      </c>
    </row>
    <row r="39" spans="1:7" x14ac:dyDescent="0.25">
      <c r="A39" s="9"/>
      <c r="B39" s="14"/>
      <c r="C39" s="10"/>
      <c r="D39" s="40">
        <f>262+308.5</f>
        <v>570.5</v>
      </c>
      <c r="E39" s="10">
        <v>3211</v>
      </c>
      <c r="F39" s="9" t="s">
        <v>11</v>
      </c>
      <c r="G39" s="33" t="s">
        <v>59</v>
      </c>
    </row>
    <row r="40" spans="1:7" x14ac:dyDescent="0.25">
      <c r="A40" s="9"/>
      <c r="B40" s="14"/>
      <c r="C40" s="10"/>
      <c r="D40" s="40">
        <f>3390.62+214.67</f>
        <v>3605.29</v>
      </c>
      <c r="E40" s="10">
        <v>3212</v>
      </c>
      <c r="F40" s="9" t="s">
        <v>13</v>
      </c>
      <c r="G40" s="33" t="s">
        <v>59</v>
      </c>
    </row>
    <row r="41" spans="1:7" x14ac:dyDescent="0.25">
      <c r="A41" s="9"/>
      <c r="B41" s="14"/>
      <c r="C41" s="10"/>
      <c r="D41" s="18">
        <v>138081.49</v>
      </c>
      <c r="E41" s="10">
        <v>3111</v>
      </c>
      <c r="F41" s="9" t="s">
        <v>61</v>
      </c>
      <c r="G41" s="33" t="s">
        <v>64</v>
      </c>
    </row>
    <row r="42" spans="1:7" x14ac:dyDescent="0.25">
      <c r="A42" s="9"/>
      <c r="B42" s="14"/>
      <c r="C42" s="10"/>
      <c r="D42" s="18">
        <v>22783.439999999999</v>
      </c>
      <c r="E42" s="10">
        <v>3132</v>
      </c>
      <c r="F42" s="9" t="s">
        <v>62</v>
      </c>
      <c r="G42" s="33" t="s">
        <v>64</v>
      </c>
    </row>
    <row r="43" spans="1:7" x14ac:dyDescent="0.25">
      <c r="A43" s="9"/>
      <c r="B43" s="14"/>
      <c r="C43" s="10"/>
      <c r="D43" s="18">
        <f>436.53+882.88+300</f>
        <v>1619.4099999999999</v>
      </c>
      <c r="E43" s="10">
        <v>3121</v>
      </c>
      <c r="F43" s="9" t="s">
        <v>63</v>
      </c>
      <c r="G43" s="33" t="s">
        <v>64</v>
      </c>
    </row>
    <row r="44" spans="1:7" x14ac:dyDescent="0.25">
      <c r="A44" s="9"/>
      <c r="B44" s="14"/>
      <c r="C44" s="10"/>
      <c r="D44" s="18">
        <v>194</v>
      </c>
      <c r="E44" s="10">
        <v>3295</v>
      </c>
      <c r="F44" s="9" t="s">
        <v>57</v>
      </c>
      <c r="G44" s="33" t="s">
        <v>64</v>
      </c>
    </row>
    <row r="45" spans="1:7" ht="27" customHeight="1" thickBot="1" x14ac:dyDescent="0.3">
      <c r="A45" s="36"/>
      <c r="B45" s="37"/>
      <c r="C45" s="38"/>
      <c r="D45" s="39">
        <f>SUM(D36:D44)</f>
        <v>170694.76</v>
      </c>
      <c r="E45" s="38"/>
      <c r="F45" s="35"/>
      <c r="G45" s="26"/>
    </row>
    <row r="46" spans="1:7" ht="15.75" thickBot="1" x14ac:dyDescent="0.3">
      <c r="A46" s="27" t="s">
        <v>58</v>
      </c>
      <c r="B46" s="28"/>
      <c r="C46" s="29"/>
      <c r="D46" s="30">
        <f>SUM(D8,D10,D13,D15,D17,D19,D21,D23,D25,D27,D29,D31,D33,D35,D45)</f>
        <v>178834.08000000002</v>
      </c>
      <c r="E46" s="29"/>
      <c r="F46" s="31"/>
      <c r="G46" s="32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2025-06-06T10:19:13Z</cp:lastPrinted>
  <dcterms:created xsi:type="dcterms:W3CDTF">2024-03-05T11:42:46Z</dcterms:created>
  <dcterms:modified xsi:type="dcterms:W3CDTF">2025-06-06T10:19:24Z</dcterms:modified>
</cp:coreProperties>
</file>