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7" i="1"/>
  <c r="D44" i="1" l="1"/>
  <c r="D45" i="1" s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<sst xmlns="http://schemas.openxmlformats.org/spreadsheetml/2006/main" count="117" uniqueCount="63">
  <si>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</si>
  <si>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</si>
  <si>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</si>
  <si>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</si>
  <si>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</si>
  <si>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</si>
  <si>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</si>
  <si>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</si>
  <si>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</si>
  <si>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</si>
  <si>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01.08.2025 Do 31.08.2025</t>
  </si>
  <si>
    <t>BLAIĆ d.o.o.</t>
  </si>
  <si>
    <t>95496741798</t>
  </si>
  <si>
    <t>23000 Zadar</t>
  </si>
  <si>
    <t>- Materijal i dijelovi za tekuće i investicijsko održavanje</t>
  </si>
  <si>
    <t>Ukupno:</t>
  </si>
  <si>
    <t>- Naknade za prijevoz, za rad na terenu i odvojeni život</t>
  </si>
  <si>
    <t>IN REBUS d.o.o.</t>
  </si>
  <si>
    <t>91591564577</t>
  </si>
  <si>
    <t>10010 Zagreb</t>
  </si>
  <si>
    <t>- Računalne usluge</t>
  </si>
  <si>
    <t>VODOVOD d.o.o.</t>
  </si>
  <si>
    <t>89406825003</t>
  </si>
  <si>
    <t>- Komunalne usluge</t>
  </si>
  <si>
    <t>FINA (Financijska agencija)</t>
  </si>
  <si>
    <t>85821130368</t>
  </si>
  <si>
    <t>10000 Zagreb</t>
  </si>
  <si>
    <t>ČISTOĆA d.o.o.</t>
  </si>
  <si>
    <t>84923155727</t>
  </si>
  <si>
    <t>KNEZ, uslužni obrt, vl. Marko Knez</t>
  </si>
  <si>
    <t>83346005075</t>
  </si>
  <si>
    <t>23210 Biograd na Moru</t>
  </si>
  <si>
    <t>- Usluge tekućeg i investicijskog održavanja</t>
  </si>
  <si>
    <t>HRVATSKI TELEKOM d.d.</t>
  </si>
  <si>
    <t>81793146560</t>
  </si>
  <si>
    <t>10135 Zagreb</t>
  </si>
  <si>
    <t>- Usluge telefona, pošte i prijevoza</t>
  </si>
  <si>
    <t>OPTIMUS LAB d.o.o.</t>
  </si>
  <si>
    <t>71981294715</t>
  </si>
  <si>
    <t>40000 Čakovec</t>
  </si>
  <si>
    <t>HRT (Hrvatska radiotelevizija)</t>
  </si>
  <si>
    <t>68419124305</t>
  </si>
  <si>
    <t>- Pristojbe i naknade</t>
  </si>
  <si>
    <t>N&amp;N TRANSPORT, obrt za usluge preseljenja, vl. Ivan Maraš</t>
  </si>
  <si>
    <t>67798244750</t>
  </si>
  <si>
    <t>23235 Vrsi</t>
  </si>
  <si>
    <t>ZADING d.o.o.</t>
  </si>
  <si>
    <t>66697874792</t>
  </si>
  <si>
    <t>LA PRAONA, obrt za pranje i peglanje, suvl. Teo Boban i Josip Jurjević</t>
  </si>
  <si>
    <t>62800026221</t>
  </si>
  <si>
    <t>- Ostale usluge</t>
  </si>
  <si>
    <t>PIO, obrt za taxi prijevoz</t>
  </si>
  <si>
    <t>57796524591</t>
  </si>
  <si>
    <t>A1 HRVATSKA d.o.o.</t>
  </si>
  <si>
    <t>29524210204</t>
  </si>
  <si>
    <t>MEDITERAN SECURITY d.o.o. za tjelesnu i tehničku zaštitu</t>
  </si>
  <si>
    <t>25272825447</t>
  </si>
  <si>
    <t>Sveukupno:</t>
  </si>
  <si>
    <t>- Plaće za redovan rad (ukupan iznos bez bolovanja na teret HZZO)</t>
  </si>
  <si>
    <t>ZADARSKA ŽUPANIJA</t>
  </si>
  <si>
    <t>- Doprinosi za obvezno zdravstveno osiguranje</t>
  </si>
  <si>
    <t>- Službena putovanja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</si>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</sst>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164" fontId="1" fillId="0" borderId="3" xfId="0" applyNumberFormat="1" applyFont="1" applyFill="1" applyBorder="1" applyAlignment="1">
      <alignment horizontal="right" vertical="top"/>
    </xf>
    <xf numFmtId="0" fontId="0" fillId="0" borderId="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1" fillId="0" borderId="7" xfId="0" applyFont="1" applyBorder="1" applyAlignment="1">
      <alignment horizontal="left" vertical="top"/>
    </xf>
    <xf numFmtId="164" fontId="0" fillId="0" borderId="0" xfId="0" applyNumberForma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3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30" t="s">
        <v>11</v>
      </c>
      <c r="B7" s="31" t="s">
        <v>12</v>
      </c>
      <c r="C7" s="25" t="s">
        <v>13</v>
      </c>
      <c r="D7" s="32">
        <v>235.3</v>
      </c>
      <c r="E7" s="25">
        <v>3224</v>
      </c>
      <c r="F7" s="26" t="s">
        <v>14</v>
      </c>
      <c r="G7" s="27" t="s">
        <v>59</v>
      </c>
    </row>
    <row r="8" spans="1:7" ht="27" customHeight="1" thickBot="1" x14ac:dyDescent="0.3">
      <c r="A8" s="33" t="s">
        <v>15</v>
      </c>
      <c r="B8" s="21"/>
      <c r="C8" s="22"/>
      <c r="D8" s="29">
        <f>SUM(D7:D7)</f>
        <v>235.3</v>
      </c>
      <c r="E8" s="22"/>
      <c r="F8" s="24"/>
      <c r="G8" s="28"/>
    </row>
    <row r="9" spans="1:7" x14ac:dyDescent="0.25">
      <c r="A9" s="30" t="s">
        <v>17</v>
      </c>
      <c r="B9" s="31" t="s">
        <v>18</v>
      </c>
      <c r="C9" s="25" t="s">
        <v>19</v>
      </c>
      <c r="D9" s="32">
        <v>132.63999999999999</v>
      </c>
      <c r="E9" s="25">
        <v>3238</v>
      </c>
      <c r="F9" s="26" t="s">
        <v>20</v>
      </c>
      <c r="G9" s="27" t="s">
        <v>59</v>
      </c>
    </row>
    <row r="10" spans="1:7" ht="27" customHeight="1" thickBot="1" x14ac:dyDescent="0.3">
      <c r="A10" s="33" t="s">
        <v>15</v>
      </c>
      <c r="B10" s="21"/>
      <c r="C10" s="22"/>
      <c r="D10" s="29">
        <f>SUM(D9:D9)</f>
        <v>132.63999999999999</v>
      </c>
      <c r="E10" s="22"/>
      <c r="F10" s="24"/>
      <c r="G10" s="28"/>
    </row>
    <row r="11" spans="1:7" x14ac:dyDescent="0.25">
      <c r="A11" s="30" t="s">
        <v>21</v>
      </c>
      <c r="B11" s="31" t="s">
        <v>22</v>
      </c>
      <c r="C11" s="25" t="s">
        <v>13</v>
      </c>
      <c r="D11" s="32">
        <v>162.63</v>
      </c>
      <c r="E11" s="25">
        <v>3234</v>
      </c>
      <c r="F11" s="26" t="s">
        <v>23</v>
      </c>
      <c r="G11" s="27" t="s">
        <v>59</v>
      </c>
    </row>
    <row r="12" spans="1:7" ht="27" customHeight="1" thickBot="1" x14ac:dyDescent="0.3">
      <c r="A12" s="33" t="s">
        <v>15</v>
      </c>
      <c r="B12" s="21"/>
      <c r="C12" s="22"/>
      <c r="D12" s="29">
        <f>SUM(D11:D11)</f>
        <v>162.63</v>
      </c>
      <c r="E12" s="22"/>
      <c r="F12" s="24"/>
      <c r="G12" s="28"/>
    </row>
    <row r="13" spans="1:7" x14ac:dyDescent="0.25">
      <c r="A13" s="30" t="s">
        <v>24</v>
      </c>
      <c r="B13" s="31" t="s">
        <v>25</v>
      </c>
      <c r="C13" s="25" t="s">
        <v>26</v>
      </c>
      <c r="D13" s="32">
        <v>1.66</v>
      </c>
      <c r="E13" s="25">
        <v>3238</v>
      </c>
      <c r="F13" s="26" t="s">
        <v>20</v>
      </c>
      <c r="G13" s="27" t="s">
        <v>59</v>
      </c>
    </row>
    <row r="14" spans="1:7" ht="27" customHeight="1" thickBot="1" x14ac:dyDescent="0.3">
      <c r="A14" s="33" t="s">
        <v>15</v>
      </c>
      <c r="B14" s="21"/>
      <c r="C14" s="22"/>
      <c r="D14" s="29">
        <f>SUM(D13:D13)</f>
        <v>1.66</v>
      </c>
      <c r="E14" s="22"/>
      <c r="F14" s="24"/>
      <c r="G14" s="28"/>
    </row>
    <row r="15" spans="1:7" x14ac:dyDescent="0.25">
      <c r="A15" s="30" t="s">
        <v>27</v>
      </c>
      <c r="B15" s="31" t="s">
        <v>28</v>
      </c>
      <c r="C15" s="25" t="s">
        <v>13</v>
      </c>
      <c r="D15" s="32">
        <v>17.59</v>
      </c>
      <c r="E15" s="25">
        <v>3234</v>
      </c>
      <c r="F15" s="26" t="s">
        <v>23</v>
      </c>
      <c r="G15" s="27" t="s">
        <v>59</v>
      </c>
    </row>
    <row r="16" spans="1:7" ht="27" customHeight="1" thickBot="1" x14ac:dyDescent="0.3">
      <c r="A16" s="33" t="s">
        <v>15</v>
      </c>
      <c r="B16" s="21"/>
      <c r="C16" s="22"/>
      <c r="D16" s="29">
        <f>SUM(D15:D15)</f>
        <v>17.59</v>
      </c>
      <c r="E16" s="22"/>
      <c r="F16" s="24"/>
      <c r="G16" s="28"/>
    </row>
    <row r="17" spans="1:7" x14ac:dyDescent="0.25">
      <c r="A17" s="30" t="s">
        <v>29</v>
      </c>
      <c r="B17" s="31" t="s">
        <v>30</v>
      </c>
      <c r="C17" s="25" t="s">
        <v>31</v>
      </c>
      <c r="D17" s="32">
        <v>700</v>
      </c>
      <c r="E17" s="25">
        <v>3232</v>
      </c>
      <c r="F17" s="26" t="s">
        <v>32</v>
      </c>
      <c r="G17" s="27" t="s">
        <v>59</v>
      </c>
    </row>
    <row r="18" spans="1:7" ht="27" customHeight="1" thickBot="1" x14ac:dyDescent="0.3">
      <c r="A18" s="33" t="s">
        <v>15</v>
      </c>
      <c r="B18" s="21"/>
      <c r="C18" s="22"/>
      <c r="D18" s="29">
        <f>SUM(D17:D17)</f>
        <v>700</v>
      </c>
      <c r="E18" s="22"/>
      <c r="F18" s="24"/>
      <c r="G18" s="28"/>
    </row>
    <row r="19" spans="1:7" x14ac:dyDescent="0.25">
      <c r="A19" s="30" t="s">
        <v>33</v>
      </c>
      <c r="B19" s="31" t="s">
        <v>34</v>
      </c>
      <c r="C19" s="25" t="s">
        <v>35</v>
      </c>
      <c r="D19" s="32">
        <v>45.07</v>
      </c>
      <c r="E19" s="25">
        <v>3231</v>
      </c>
      <c r="F19" s="26" t="s">
        <v>36</v>
      </c>
      <c r="G19" s="27" t="s">
        <v>59</v>
      </c>
    </row>
    <row r="20" spans="1:7" ht="27" customHeight="1" thickBot="1" x14ac:dyDescent="0.3">
      <c r="A20" s="33" t="s">
        <v>15</v>
      </c>
      <c r="B20" s="21"/>
      <c r="C20" s="22"/>
      <c r="D20" s="29">
        <f>SUM(D19:D19)</f>
        <v>45.07</v>
      </c>
      <c r="E20" s="22"/>
      <c r="F20" s="24"/>
      <c r="G20" s="28"/>
    </row>
    <row r="21" spans="1:7" x14ac:dyDescent="0.25">
      <c r="A21" s="30" t="s">
        <v>37</v>
      </c>
      <c r="B21" s="31" t="s">
        <v>38</v>
      </c>
      <c r="C21" s="25" t="s">
        <v>39</v>
      </c>
      <c r="D21" s="32">
        <v>152.5</v>
      </c>
      <c r="E21" s="25">
        <v>3238</v>
      </c>
      <c r="F21" s="26" t="s">
        <v>20</v>
      </c>
      <c r="G21" s="27" t="s">
        <v>59</v>
      </c>
    </row>
    <row r="22" spans="1:7" ht="27" customHeight="1" thickBot="1" x14ac:dyDescent="0.3">
      <c r="A22" s="33" t="s">
        <v>15</v>
      </c>
      <c r="B22" s="21"/>
      <c r="C22" s="22"/>
      <c r="D22" s="29">
        <f>SUM(D21:D21)</f>
        <v>152.5</v>
      </c>
      <c r="E22" s="22"/>
      <c r="F22" s="24"/>
      <c r="G22" s="28"/>
    </row>
    <row r="23" spans="1:7" x14ac:dyDescent="0.25">
      <c r="A23" s="30" t="s">
        <v>40</v>
      </c>
      <c r="B23" s="31" t="s">
        <v>41</v>
      </c>
      <c r="C23" s="25" t="s">
        <v>26</v>
      </c>
      <c r="D23" s="32">
        <v>10.62</v>
      </c>
      <c r="E23" s="25">
        <v>3295</v>
      </c>
      <c r="F23" s="26" t="s">
        <v>42</v>
      </c>
      <c r="G23" s="27" t="s">
        <v>59</v>
      </c>
    </row>
    <row r="24" spans="1:7" ht="27" customHeight="1" thickBot="1" x14ac:dyDescent="0.3">
      <c r="A24" s="33" t="s">
        <v>15</v>
      </c>
      <c r="B24" s="21"/>
      <c r="C24" s="22"/>
      <c r="D24" s="29">
        <f>SUM(D23:D23)</f>
        <v>10.62</v>
      </c>
      <c r="E24" s="22"/>
      <c r="F24" s="24"/>
      <c r="G24" s="28"/>
    </row>
    <row r="25" spans="1:7" x14ac:dyDescent="0.25">
      <c r="A25" s="30" t="s">
        <v>43</v>
      </c>
      <c r="B25" s="31" t="s">
        <v>44</v>
      </c>
      <c r="C25" s="25" t="s">
        <v>45</v>
      </c>
      <c r="D25" s="32">
        <v>120</v>
      </c>
      <c r="E25" s="25">
        <v>3231</v>
      </c>
      <c r="F25" s="26" t="s">
        <v>36</v>
      </c>
      <c r="G25" s="27" t="s">
        <v>59</v>
      </c>
    </row>
    <row r="26" spans="1:7" ht="27" customHeight="1" thickBot="1" x14ac:dyDescent="0.3">
      <c r="A26" s="33" t="s">
        <v>15</v>
      </c>
      <c r="B26" s="21"/>
      <c r="C26" s="22"/>
      <c r="D26" s="29">
        <f>SUM(D25:D25)</f>
        <v>120</v>
      </c>
      <c r="E26" s="22"/>
      <c r="F26" s="24"/>
      <c r="G26" s="28"/>
    </row>
    <row r="27" spans="1:7" x14ac:dyDescent="0.25">
      <c r="A27" s="30" t="s">
        <v>46</v>
      </c>
      <c r="B27" s="31" t="s">
        <v>47</v>
      </c>
      <c r="C27" s="25" t="s">
        <v>13</v>
      </c>
      <c r="D27" s="32">
        <v>99.53</v>
      </c>
      <c r="E27" s="25">
        <v>3238</v>
      </c>
      <c r="F27" s="26" t="s">
        <v>20</v>
      </c>
      <c r="G27" s="27" t="s">
        <v>59</v>
      </c>
    </row>
    <row r="28" spans="1:7" ht="27" customHeight="1" thickBot="1" x14ac:dyDescent="0.3">
      <c r="A28" s="33" t="s">
        <v>15</v>
      </c>
      <c r="B28" s="21"/>
      <c r="C28" s="22"/>
      <c r="D28" s="29">
        <f>SUM(D27:D27)</f>
        <v>99.53</v>
      </c>
      <c r="E28" s="22"/>
      <c r="F28" s="24"/>
      <c r="G28" s="28"/>
    </row>
    <row r="29" spans="1:7" x14ac:dyDescent="0.25">
      <c r="A29" s="30" t="s">
        <v>48</v>
      </c>
      <c r="B29" s="31" t="s">
        <v>49</v>
      </c>
      <c r="C29" s="25" t="s">
        <v>13</v>
      </c>
      <c r="D29" s="32">
        <v>1146.0999999999999</v>
      </c>
      <c r="E29" s="25">
        <v>3239</v>
      </c>
      <c r="F29" s="26" t="s">
        <v>50</v>
      </c>
      <c r="G29" s="27" t="s">
        <v>59</v>
      </c>
    </row>
    <row r="30" spans="1:7" ht="27" customHeight="1" thickBot="1" x14ac:dyDescent="0.3">
      <c r="A30" s="33" t="s">
        <v>15</v>
      </c>
      <c r="B30" s="21"/>
      <c r="C30" s="22"/>
      <c r="D30" s="29">
        <f>SUM(D29:D29)</f>
        <v>1146.0999999999999</v>
      </c>
      <c r="E30" s="22"/>
      <c r="F30" s="24"/>
      <c r="G30" s="28"/>
    </row>
    <row r="31" spans="1:7" x14ac:dyDescent="0.25">
      <c r="A31" s="30" t="s">
        <v>51</v>
      </c>
      <c r="B31" s="31" t="s">
        <v>52</v>
      </c>
      <c r="C31" s="25" t="s">
        <v>13</v>
      </c>
      <c r="D31" s="32">
        <v>435.4</v>
      </c>
      <c r="E31" s="25">
        <v>3231</v>
      </c>
      <c r="F31" s="26" t="s">
        <v>36</v>
      </c>
      <c r="G31" s="27" t="s">
        <v>59</v>
      </c>
    </row>
    <row r="32" spans="1:7" ht="27" customHeight="1" thickBot="1" x14ac:dyDescent="0.3">
      <c r="A32" s="33" t="s">
        <v>15</v>
      </c>
      <c r="B32" s="21"/>
      <c r="C32" s="22"/>
      <c r="D32" s="29">
        <f>SUM(D31:D31)</f>
        <v>435.4</v>
      </c>
      <c r="E32" s="22"/>
      <c r="F32" s="24"/>
      <c r="G32" s="28"/>
    </row>
    <row r="33" spans="1:7" x14ac:dyDescent="0.25">
      <c r="A33" s="30" t="s">
        <v>53</v>
      </c>
      <c r="B33" s="31" t="s">
        <v>54</v>
      </c>
      <c r="C33" s="25" t="s">
        <v>26</v>
      </c>
      <c r="D33" s="32">
        <v>294.63</v>
      </c>
      <c r="E33" s="25">
        <v>3231</v>
      </c>
      <c r="F33" s="26" t="s">
        <v>36</v>
      </c>
      <c r="G33" s="27" t="s">
        <v>59</v>
      </c>
    </row>
    <row r="34" spans="1:7" ht="27" customHeight="1" thickBot="1" x14ac:dyDescent="0.3">
      <c r="A34" s="33" t="s">
        <v>15</v>
      </c>
      <c r="B34" s="21"/>
      <c r="C34" s="22"/>
      <c r="D34" s="29">
        <f>SUM(D33:D33)</f>
        <v>294.63</v>
      </c>
      <c r="E34" s="22"/>
      <c r="F34" s="24"/>
      <c r="G34" s="28"/>
    </row>
    <row r="35" spans="1:7" x14ac:dyDescent="0.25">
      <c r="A35" s="30" t="s">
        <v>55</v>
      </c>
      <c r="B35" s="31" t="s">
        <v>56</v>
      </c>
      <c r="C35" s="25" t="s">
        <v>13</v>
      </c>
      <c r="D35" s="32">
        <v>81.25</v>
      </c>
      <c r="E35" s="25">
        <v>3239</v>
      </c>
      <c r="F35" s="26" t="s">
        <v>50</v>
      </c>
      <c r="G35" s="27" t="s">
        <v>59</v>
      </c>
    </row>
    <row r="36" spans="1:7" ht="27" customHeight="1" thickBot="1" x14ac:dyDescent="0.3">
      <c r="A36" s="33" t="s">
        <v>15</v>
      </c>
      <c r="B36" s="21"/>
      <c r="C36" s="22"/>
      <c r="D36" s="29">
        <f>SUM(D35:D35)</f>
        <v>81.25</v>
      </c>
      <c r="E36" s="22"/>
      <c r="F36" s="24"/>
      <c r="G36" s="28"/>
    </row>
    <row r="37" spans="1:7" x14ac:dyDescent="0.25">
      <c r="A37" s="30"/>
      <c r="B37" s="31"/>
      <c r="C37" s="25"/>
      <c r="D37" s="34">
        <f>4036.5</f>
        <v>4036.5</v>
      </c>
      <c r="E37" s="25">
        <v>3111</v>
      </c>
      <c r="F37" s="26" t="s">
        <v>58</v>
      </c>
      <c r="G37" s="27" t="s">
        <v>59</v>
      </c>
    </row>
    <row r="38" spans="1:7" x14ac:dyDescent="0.25">
      <c r="A38" s="30"/>
      <c r="B38" s="31"/>
      <c r="C38" s="25"/>
      <c r="D38" s="34">
        <v>666.02</v>
      </c>
      <c r="E38" s="25">
        <v>3132</v>
      </c>
      <c r="F38" s="26" t="s">
        <v>60</v>
      </c>
      <c r="G38" s="27" t="s">
        <v>59</v>
      </c>
    </row>
    <row r="39" spans="1:7" x14ac:dyDescent="0.25">
      <c r="A39" s="30"/>
      <c r="B39" s="31"/>
      <c r="C39" s="25"/>
      <c r="D39" s="34">
        <f>3404.01+208.38</f>
        <v>3612.3900000000003</v>
      </c>
      <c r="E39" s="25">
        <v>3212</v>
      </c>
      <c r="F39" s="26" t="s">
        <v>16</v>
      </c>
      <c r="G39" s="27" t="s">
        <v>59</v>
      </c>
    </row>
    <row r="40" spans="1:7" x14ac:dyDescent="0.25">
      <c r="A40" s="30"/>
      <c r="B40" s="31"/>
      <c r="C40" s="25"/>
      <c r="D40" s="34">
        <v>2100</v>
      </c>
      <c r="E40" s="25">
        <v>3211</v>
      </c>
      <c r="F40" s="26" t="s">
        <v>61</v>
      </c>
      <c r="G40" s="27" t="s">
        <v>59</v>
      </c>
    </row>
    <row r="41" spans="1:7" x14ac:dyDescent="0.25">
      <c r="A41" s="30"/>
      <c r="B41" s="31"/>
      <c r="C41" s="25"/>
      <c r="D41" s="34">
        <v>139183.12</v>
      </c>
      <c r="E41" s="25">
        <v>3111</v>
      </c>
      <c r="F41" s="26" t="s">
        <v>58</v>
      </c>
      <c r="G41" s="27" t="s">
        <v>62</v>
      </c>
    </row>
    <row r="42" spans="1:7" x14ac:dyDescent="0.25">
      <c r="A42" s="30"/>
      <c r="B42" s="31"/>
      <c r="C42" s="25"/>
      <c r="D42" s="34">
        <v>22965.26</v>
      </c>
      <c r="E42" s="25">
        <v>3132</v>
      </c>
      <c r="F42" s="26" t="s">
        <v>60</v>
      </c>
      <c r="G42" s="27" t="s">
        <v>62</v>
      </c>
    </row>
    <row r="43" spans="1:7" x14ac:dyDescent="0.25">
      <c r="A43" s="30"/>
      <c r="B43" s="31"/>
      <c r="C43" s="25"/>
      <c r="D43" s="34">
        <v>194</v>
      </c>
      <c r="E43" s="25">
        <v>3295</v>
      </c>
      <c r="F43" s="26" t="s">
        <v>42</v>
      </c>
      <c r="G43" s="27" t="s">
        <v>62</v>
      </c>
    </row>
    <row r="44" spans="1:7" ht="21" customHeight="1" thickBot="1" x14ac:dyDescent="0.3">
      <c r="A44" s="33" t="s">
        <v>15</v>
      </c>
      <c r="B44" s="21"/>
      <c r="C44" s="22"/>
      <c r="D44" s="23">
        <f>SUM(D37:D43)</f>
        <v>172757.29</v>
      </c>
      <c r="E44" s="22"/>
      <c r="F44" s="24"/>
      <c r="G44" s="28"/>
    </row>
    <row r="45" spans="1:7" ht="15.75" thickBot="1" x14ac:dyDescent="0.3">
      <c r="A45" s="35" t="s">
        <v>57</v>
      </c>
      <c r="B45" s="36"/>
      <c r="C45" s="37"/>
      <c r="D45" s="38">
        <f>SUM(D8,D10,D12,D14,D16,D18,D20,D22,D24,D26,D28,D30,D32,D34,D36,D44)</f>
        <v>176392.21000000002</v>
      </c>
      <c r="E45" s="37"/>
      <c r="F45" s="39"/>
      <c r="G45" s="40"/>
    </row>
    <row r="46" spans="1:7" ht="15.75" thickTop="1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scale="34" orientation="portrait" r:id="rId1"/>
  <colBreaks count="1" manualBreakCount="1">
    <brk id="7" max="1048575" man="1"/>
  </colBreaks>
  <ignoredErrors>
    <ignoredError sqref="B7:B8 B9:B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2025-09-17T07:50:13Z</cp:lastPrinted>
  <dcterms:created xsi:type="dcterms:W3CDTF">2024-03-05T11:42:46Z</dcterms:created>
  <dcterms:modified xsi:type="dcterms:W3CDTF">2025-09-17T07:50:49Z</dcterms:modified>
</cp:coreProperties>
</file>